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820" tabRatio="774" firstSheet="3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5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44525"/>
</workbook>
</file>

<file path=xl/sharedStrings.xml><?xml version="1.0" encoding="utf-8"?>
<sst xmlns="http://schemas.openxmlformats.org/spreadsheetml/2006/main" count="2509" uniqueCount="621">
  <si>
    <t>2022年部门预算公开表</t>
  </si>
  <si>
    <t>单位编码：</t>
  </si>
  <si>
    <t>437002</t>
  </si>
  <si>
    <t>单位名称：</t>
  </si>
  <si>
    <t>岳阳县民政局机关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</si>
  <si>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</si>
  <si>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</si>
  <si>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</si>
  <si>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</si>
  <si>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</si>
  <si>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</si>
  <si>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</si>
  <si>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</si>
  <si>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</si>
  <si>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</si>
  <si>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</si>
  <si>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</si>
  <si>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</si>
  <si>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</si>
  <si>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</si>
  <si>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</si>
  <si>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</si>
  <si>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</si>
  <si>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</si>
  <si>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</si>
  <si>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</si>
  <si>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</si>
  <si>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</si>
  <si>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</si>
  <si>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</si>
  <si>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单位：437002-岳阳县民政局本级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</si>
  <si>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</si>
  <si>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</si>
  <si>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</si>
  <si>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</si>
  <si>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</si>
  <si>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</si>
  <si>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</si>
  <si>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</si>
  <si>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</si>
  <si>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</si>
  <si>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</si>
  <si>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</si>
  <si>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</si>
  <si>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</si>
  <si>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</si>
  <si>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</si>
  <si>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</si>
  <si>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</si>
  <si>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</si>
  <si>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</si>
  <si>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</si>
  <si>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</si>
  <si>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</si>
  <si>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</si>
  <si>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</si>
  <si>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</si>
  <si>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</si>
  <si>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</si>
  <si>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</si>
  <si>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</si>
  <si>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</si>
  <si>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</si>
  <si>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</si>
  <si>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</si>
  <si>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</si>
  <si>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</si>
  <si>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</si>
  <si>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</si>
  <si>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</si>
  <si>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</si>
  <si>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</si>
  <si>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</si>
  <si>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</si>
  <si>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</si>
  <si>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</si>
  <si>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</si>
  <si>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</si>
  <si>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</si>
  <si>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</si>
  <si>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</si>
  <si>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</si>
  <si>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</si>
  <si>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</si>
  <si>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</si>
  <si>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</si>
  <si>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</si>
  <si>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</si>
  <si>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</si>
  <si>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</si>
  <si>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</si>
  <si>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</si>
  <si>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</si>
  <si>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</si>
  <si>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</si>
  <si>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</si>
  <si>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</si>
  <si>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</si>
  <si>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</si>
  <si>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</si>
  <si>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</si>
  <si>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</si>
  <si>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</si>
  <si>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</si>
  <si>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</si>
  <si>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</si>
  <si>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</si>
  <si>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</si>
  <si>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</si>
  <si>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</si>
  <si>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</si>
  <si>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</si>
  <si>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</si>
  <si>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</si>
  <si>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</si>
  <si>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</si>
  <si>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</si>
  <si>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</si>
  <si>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</si>
  <si>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</si>
  <si>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</si>
  <si>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</si>
  <si>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</si>
  <si>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</si>
  <si>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</si>
  <si>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</si>
  <si>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</si>
  <si>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</si>
  <si>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</si>
  <si>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</si>
  <si>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</si>
  <si>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</si>
  <si>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单位：437002-岳阳县民政局机关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</si>
  <si>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</si>
  <si>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</si>
  <si>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</si>
  <si>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</si>
  <si>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</si>
  <si>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</si>
  <si>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</si>
  <si>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</si>
  <si>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</si>
  <si>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</si>
  <si>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</si>
  <si>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</si>
  <si>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</si>
  <si>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</si>
  <si>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</si>
  <si>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</si>
  <si>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</si>
  <si>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</si>
  <si>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</si>
  <si>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</si>
  <si>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437</t>
  </si>
  <si>
    <t>岳阳县民政局</t>
  </si>
  <si>
    <t xml:space="preserve">  437002</t>
  </si>
  <si>
    <t xml:space="preserve">  岳阳县民政局机关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</si>
  <si>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</si>
  <si>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</si>
  <si>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</si>
  <si>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</si>
  <si>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</si>
  <si>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</si>
  <si>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</si>
  <si>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</si>
  <si>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</si>
  <si>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</si>
  <si>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</si>
  <si>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</si>
  <si>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</si>
  <si>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02</t>
  </si>
  <si>
    <t>民政管理事务</t>
  </si>
  <si>
    <t>01</t>
  </si>
  <si>
    <t xml:space="preserve">    2080201</t>
  </si>
  <si>
    <t xml:space="preserve">    行政运行</t>
  </si>
  <si>
    <t>07</t>
  </si>
  <si>
    <t xml:space="preserve">    2080207</t>
  </si>
  <si>
    <t xml:space="preserve">    行政区划和地名管理</t>
  </si>
  <si>
    <t>99</t>
  </si>
  <si>
    <t xml:space="preserve">    2080299</t>
  </si>
  <si>
    <t xml:space="preserve">    其他民政管理事务支出</t>
  </si>
  <si>
    <t>05</t>
  </si>
  <si>
    <t>行政事业单位养老支出</t>
  </si>
  <si>
    <t xml:space="preserve">    2080505</t>
  </si>
  <si>
    <t xml:space="preserve">    机关事业单位基本养老保险缴费支出</t>
  </si>
  <si>
    <t>10</t>
  </si>
  <si>
    <t>20810</t>
  </si>
  <si>
    <t>社会福利</t>
  </si>
  <si>
    <t xml:space="preserve">    2081001</t>
  </si>
  <si>
    <t xml:space="preserve">    儿童福利</t>
  </si>
  <si>
    <t xml:space="preserve">    2081002</t>
  </si>
  <si>
    <t xml:space="preserve">    老年福利</t>
  </si>
  <si>
    <t>04</t>
  </si>
  <si>
    <t xml:space="preserve">    2081004</t>
  </si>
  <si>
    <t xml:space="preserve">    殡葬</t>
  </si>
  <si>
    <t xml:space="preserve">    2081099</t>
  </si>
  <si>
    <t xml:space="preserve">    其他社会福利支出</t>
  </si>
  <si>
    <t>19</t>
  </si>
  <si>
    <t>最低生活保障</t>
  </si>
  <si>
    <t xml:space="preserve">    2081901</t>
  </si>
  <si>
    <t xml:space="preserve">    城市最低生活保障金支出</t>
  </si>
  <si>
    <t xml:space="preserve">    2081902</t>
  </si>
  <si>
    <t xml:space="preserve">    农村最低生活保障金支出</t>
  </si>
  <si>
    <t>20820</t>
  </si>
  <si>
    <t xml:space="preserve">    临时救助</t>
  </si>
  <si>
    <t xml:space="preserve">    2082001</t>
  </si>
  <si>
    <t xml:space="preserve">    临时救助支出</t>
  </si>
  <si>
    <t xml:space="preserve">    2082002</t>
  </si>
  <si>
    <t xml:space="preserve">    流浪乞讨人员救助支出</t>
  </si>
  <si>
    <t xml:space="preserve">    20821</t>
  </si>
  <si>
    <t>特困人员救助供养</t>
  </si>
  <si>
    <t xml:space="preserve">    2082102</t>
  </si>
  <si>
    <t xml:space="preserve">    农村特困人员救助供养支出</t>
  </si>
  <si>
    <t xml:space="preserve">    其他社会保障和就业支出</t>
  </si>
  <si>
    <t xml:space="preserve">    2089999</t>
  </si>
  <si>
    <t>210</t>
  </si>
  <si>
    <t>卫生健康支出</t>
  </si>
  <si>
    <t>11</t>
  </si>
  <si>
    <t>行政事业单位医疗</t>
  </si>
  <si>
    <t xml:space="preserve">    2101101</t>
  </si>
  <si>
    <t xml:space="preserve">    行政单位医疗</t>
  </si>
  <si>
    <t xml:space="preserve">农林水支出 </t>
  </si>
  <si>
    <t>03</t>
  </si>
  <si>
    <t>21303</t>
  </si>
  <si>
    <t xml:space="preserve">    水利</t>
  </si>
  <si>
    <t xml:space="preserve">    2130399</t>
  </si>
  <si>
    <t xml:space="preserve">    其他水利支出 </t>
  </si>
  <si>
    <t>221</t>
  </si>
  <si>
    <t>住房保障支出</t>
  </si>
  <si>
    <t>住房改革支出</t>
  </si>
  <si>
    <t xml:space="preserve">    2210201</t>
  </si>
  <si>
    <t xml:space="preserve">    住房公积金</t>
  </si>
  <si>
    <t>其他支出</t>
  </si>
  <si>
    <t>60</t>
  </si>
  <si>
    <t>彩票公益金安排的支出</t>
  </si>
  <si>
    <t>2296002</t>
  </si>
  <si>
    <t xml:space="preserve">    用于社会福利的彩票公益金支出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</si>
  <si>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</si>
  <si>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</si>
  <si>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</si>
  <si>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</si>
  <si>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</si>
  <si>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</si>
  <si>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</si>
  <si>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</si>
  <si>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</si>
  <si>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</si>
  <si>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</si>
  <si>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</si>
  <si>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</si>
  <si>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</si>
  <si>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</si>
  <si>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</si>
  <si>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 xml:space="preserve">    437002</t>
  </si>
  <si>
    <t xml:space="preserve">    农林水支出 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</si>
  <si>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</si>
  <si>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</si>
  <si>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</si>
  <si>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</si>
  <si>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</si>
  <si>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</si>
  <si>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</si>
  <si>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</si>
  <si>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</si>
  <si>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</si>
  <si>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</si>
  <si>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</si>
  <si>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</si>
  <si>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</si>
  <si>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</si>
  <si>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</si>
  <si>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</si>
  <si>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</si>
  <si>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</si>
  <si>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</si>
  <si>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</si>
  <si>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</si>
  <si>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部门预算支出经济分类科目</t>
  </si>
  <si>
    <t>本年一般公共预算基本支出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</si>
  <si>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</si>
  <si>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</si>
  <si>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</si>
  <si>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</si>
  <si>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</si>
  <si>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</si>
  <si>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</si>
  <si>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</si>
  <si>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</si>
  <si>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</si>
  <si>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</si>
  <si>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</si>
  <si>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</si>
  <si>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</si>
  <si>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</si>
  <si>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</si>
  <si>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</si>
  <si>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</si>
  <si>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</si>
  <si>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</si>
  <si>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</si>
  <si>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</si>
  <si>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</si>
  <si>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</si>
  <si>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</si>
  <si>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</si>
  <si>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</si>
  <si>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</si>
  <si>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其他商品和服务支出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</si>
  <si>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</si>
  <si>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</si>
  <si>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</si>
  <si>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</si>
  <si>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</si>
  <si>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</si>
  <si>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</si>
  <si>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</si>
  <si>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</si>
  <si>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</si>
  <si>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</si>
  <si>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</si>
  <si>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</si>
  <si>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</si>
  <si>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</si>
  <si>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</si>
  <si>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</si>
  <si>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</si>
  <si>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</si>
  <si>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</si>
  <si>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</si>
  <si>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</si>
  <si>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</si>
  <si>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</si>
  <si>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</si>
  <si>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说明：本单位2022年无对个人和家庭的补助支出预算安排，故此表无数据。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</si>
  <si>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</si>
  <si>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</si>
  <si>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</si>
  <si>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</si>
  <si>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</si>
  <si>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</si>
  <si>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</si>
  <si>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</si>
  <si>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</si>
  <si>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</si>
  <si>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</si>
  <si>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</si>
  <si>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</si>
  <si>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</si>
  <si>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</si>
  <si>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</si>
  <si>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</si>
  <si>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</si>
  <si>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</si>
  <si>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</si>
  <si>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</si>
  <si>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</si>
  <si>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</si>
  <si>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</si>
  <si>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</si>
  <si>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</si>
  <si>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</si>
  <si>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</si>
  <si>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</si>
  <si>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</si>
  <si>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</si>
  <si>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</si>
  <si>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</si>
  <si>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</si>
  <si>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</si>
  <si>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</si>
  <si>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</si>
  <si>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</si>
  <si>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</si>
  <si>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</si>
  <si>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</si>
  <si>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</si>
  <si>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</si>
  <si>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</si>
  <si>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</si>
  <si>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</si>
  <si>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</si>
  <si>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</si>
  <si>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</si>
  <si>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</si>
  <si>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说明：本单位2022年无国有资本经营预算支出预算安排，故此表无数据。</t>
  </si>
  <si>
    <t>本年财政专户管理资金预算支出</t>
  </si>
  <si>
    <t>说明：本单位2022年无财政专户管理资金支出预算安排，故此表无数据。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</si>
  <si>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</si>
  <si>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</si>
  <si>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</si>
  <si>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</si>
  <si>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</si>
  <si>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</si>
  <si>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</si>
  <si>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</si>
  <si>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</si>
  <si>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</si>
  <si>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</si>
  <si>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</si>
  <si>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</si>
  <si>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437002</t>
  </si>
  <si>
    <t>运转其他类其他民政管理事务</t>
  </si>
  <si>
    <t xml:space="preserve">   其他民政管理事务</t>
  </si>
  <si>
    <t>特定目标类街道路牌及界牌</t>
  </si>
  <si>
    <t xml:space="preserve">   街道路牌及界牌</t>
  </si>
  <si>
    <t>特定目标类精减退职人员退休经费</t>
  </si>
  <si>
    <t xml:space="preserve">   精减退职人员退休经费</t>
  </si>
  <si>
    <t>特定目标类困难群众生活救助</t>
  </si>
  <si>
    <t xml:space="preserve">   困难群众生活救助</t>
  </si>
  <si>
    <t>特定目标类老龄办</t>
  </si>
  <si>
    <t xml:space="preserve">   老龄办</t>
  </si>
  <si>
    <t>特定目标类老龄办百岁老人补贴</t>
  </si>
  <si>
    <t xml:space="preserve">   老龄办百岁老人补贴</t>
  </si>
  <si>
    <t>特定目标类老区工作经费</t>
  </si>
  <si>
    <t xml:space="preserve">   老区工作经费</t>
  </si>
  <si>
    <t>特定目标类特殊群体救助</t>
  </si>
  <si>
    <t xml:space="preserve">   特殊群体救助</t>
  </si>
  <si>
    <t>特定目标类投诚起义</t>
  </si>
  <si>
    <t xml:space="preserve">   投诚起义</t>
  </si>
  <si>
    <t>特定目标类五保户</t>
  </si>
  <si>
    <t xml:space="preserve">   五保户</t>
  </si>
  <si>
    <t xml:space="preserve">   城乡低保配套</t>
  </si>
  <si>
    <t>特定目标类乡镇敬老院全失能老人护理费</t>
  </si>
  <si>
    <t xml:space="preserve">   乡镇敬老院全失能老人护理费</t>
  </si>
  <si>
    <t>特定目标类行政区域界线管理</t>
  </si>
  <si>
    <t xml:space="preserve">   行政区域界线管理</t>
  </si>
  <si>
    <t>特定目标类养老服务补贴</t>
  </si>
  <si>
    <t xml:space="preserve">   养老服务补贴</t>
  </si>
  <si>
    <t>特定目标类殡葬服务</t>
  </si>
  <si>
    <t xml:space="preserve">   殡葬服务</t>
  </si>
  <si>
    <t xml:space="preserve">   福利彩票公益金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</si>
  <si>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</si>
  <si>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</si>
  <si>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</si>
  <si>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</si>
  <si>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</si>
  <si>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</si>
  <si>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</si>
  <si>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</si>
  <si>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</si>
  <si>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</si>
  <si>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</si>
  <si>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</si>
  <si>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</si>
  <si>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</si>
  <si>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城乡低保配套</t>
  </si>
  <si>
    <t xml:space="preserve">应保尽保，应退尽退，确保精准。		</t>
  </si>
  <si>
    <t>产出指标</t>
  </si>
  <si>
    <t>时效指标</t>
  </si>
  <si>
    <t>补助资金发放时间</t>
  </si>
  <si>
    <t>≤天</t>
  </si>
  <si>
    <t>补助资金按月发放</t>
  </si>
  <si>
    <t>未达指标值的按标准扣分</t>
  </si>
  <si>
    <t>天</t>
  </si>
  <si>
    <t>定量</t>
  </si>
  <si>
    <t>质量指标</t>
  </si>
  <si>
    <t>补助资金发放率</t>
  </si>
  <si>
    <t>≥100%</t>
  </si>
  <si>
    <t>补助资金发放率100%</t>
  </si>
  <si>
    <t>%</t>
  </si>
  <si>
    <t>数量指标</t>
  </si>
  <si>
    <t>补助个人数量</t>
  </si>
  <si>
    <t>≥1014人</t>
  </si>
  <si>
    <t>补助1014人</t>
  </si>
  <si>
    <t>人</t>
  </si>
  <si>
    <t>生态环境成本指标</t>
  </si>
  <si>
    <t>无</t>
  </si>
  <si>
    <t>定性</t>
  </si>
  <si>
    <t>经济成本指标</t>
  </si>
  <si>
    <t>预算控制数</t>
  </si>
  <si>
    <t>≤699</t>
  </si>
  <si>
    <t>补贴总金额699万元</t>
  </si>
  <si>
    <t>元</t>
  </si>
  <si>
    <t>≤</t>
  </si>
  <si>
    <t>社会成本指标</t>
  </si>
  <si>
    <t>效益指标</t>
  </si>
  <si>
    <t>经济效益指标</t>
  </si>
  <si>
    <t>经济收入</t>
  </si>
  <si>
    <t>有所增长</t>
  </si>
  <si>
    <t>补助人群经济有所增长</t>
  </si>
  <si>
    <t>生态效益指标</t>
  </si>
  <si>
    <t>社会效益指标</t>
  </si>
  <si>
    <t>补助人群生活改善情况</t>
  </si>
  <si>
    <t>有所提升</t>
  </si>
  <si>
    <t>补助人群生活有所提升</t>
  </si>
  <si>
    <t>满意度指标</t>
  </si>
  <si>
    <t>服务对象满意度指标</t>
  </si>
  <si>
    <t>群众满意度</t>
  </si>
  <si>
    <t>≥98%</t>
  </si>
  <si>
    <t>≥</t>
  </si>
  <si>
    <t xml:space="preserve">  街道路牌及界牌</t>
  </si>
  <si>
    <t>50000</t>
  </si>
  <si>
    <t>街道路牌及界牌50000元</t>
  </si>
  <si>
    <t>路牌设置</t>
  </si>
  <si>
    <t>个</t>
  </si>
  <si>
    <t>做路牌100个</t>
  </si>
  <si>
    <t>路牌覆盖率</t>
  </si>
  <si>
    <t>确保精准</t>
  </si>
  <si>
    <t>2022年</t>
  </si>
  <si>
    <t>2022年年底到位</t>
  </si>
  <si>
    <t>受益对象满意度</t>
  </si>
  <si>
    <t>≥95%</t>
  </si>
  <si>
    <t xml:space="preserve">  精减退职人员退休经费</t>
  </si>
  <si>
    <t>360000</t>
  </si>
  <si>
    <t>补贴总金额360000元</t>
  </si>
  <si>
    <t>≥600人</t>
  </si>
  <si>
    <t>补助600人</t>
  </si>
  <si>
    <t xml:space="preserve">  困难群众生活救助</t>
  </si>
  <si>
    <t>3000元/人</t>
  </si>
  <si>
    <t>补贴总金额10235.25万元</t>
  </si>
  <si>
    <t>元/人</t>
  </si>
  <si>
    <t xml:space="preserve">无 </t>
  </si>
  <si>
    <t>xx%</t>
  </si>
  <si>
    <t>≥300000人</t>
  </si>
  <si>
    <t>补助300000人</t>
  </si>
  <si>
    <t xml:space="preserve">  老龄办</t>
  </si>
  <si>
    <t>≤20000</t>
  </si>
  <si>
    <t>补贴总金额20000元</t>
  </si>
  <si>
    <t>≥5人</t>
  </si>
  <si>
    <t>补助5人</t>
  </si>
  <si>
    <t>补助资金到位率</t>
  </si>
  <si>
    <t>100%</t>
  </si>
  <si>
    <t xml:space="preserve">  老龄办百岁老人补贴</t>
  </si>
  <si>
    <t>补助覆盖率</t>
  </si>
  <si>
    <t>补助覆盖率100%</t>
  </si>
  <si>
    <t>补助金发放率</t>
  </si>
  <si>
    <t>补助金发放率100%</t>
  </si>
  <si>
    <t>补助资金到位率100%</t>
  </si>
  <si>
    <t>≥20</t>
  </si>
  <si>
    <t>补助20人</t>
  </si>
  <si>
    <t xml:space="preserve">老龄办百岁老人补贴	</t>
  </si>
  <si>
    <t>≤96400</t>
  </si>
  <si>
    <t>补贴总金额96400元</t>
  </si>
  <si>
    <t xml:space="preserve">  老区工作经费</t>
  </si>
  <si>
    <t>10000</t>
  </si>
  <si>
    <t>老区工作经费老区 10000元</t>
  </si>
  <si>
    <t>全年</t>
  </si>
  <si>
    <t>按年发放</t>
  </si>
  <si>
    <t>年</t>
  </si>
  <si>
    <t>社会效益</t>
  </si>
  <si>
    <t xml:space="preserve">  其他民政管理事务</t>
  </si>
  <si>
    <t>≤45000</t>
  </si>
  <si>
    <t>未达指标酌情扣分</t>
  </si>
  <si>
    <t>会议次数</t>
  </si>
  <si>
    <t>9次</t>
  </si>
  <si>
    <t>全年召开会议9次</t>
  </si>
  <si>
    <t>次</t>
  </si>
  <si>
    <t>会议完成时间</t>
  </si>
  <si>
    <t>1年</t>
  </si>
  <si>
    <t>12月底完成</t>
  </si>
  <si>
    <t>会议标准</t>
  </si>
  <si>
    <t>高质量</t>
  </si>
  <si>
    <t>高质量标准完成</t>
  </si>
  <si>
    <t>服务对象满意度</t>
  </si>
  <si>
    <t>满意</t>
  </si>
  <si>
    <t>按会议精神落实到位</t>
  </si>
  <si>
    <t>会议精神100%传达落实</t>
  </si>
  <si>
    <t xml:space="preserve">  特殊群体救助</t>
  </si>
  <si>
    <t>≤1191800</t>
  </si>
  <si>
    <t>补贴总金额1191800元</t>
  </si>
  <si>
    <t>未达标酌情扣分</t>
  </si>
  <si>
    <t>≥1192人</t>
  </si>
  <si>
    <t>补助1192人</t>
  </si>
  <si>
    <t xml:space="preserve">  投诚起义</t>
  </si>
  <si>
    <t>≤80000</t>
  </si>
  <si>
    <t>补贴总金额80000元</t>
  </si>
  <si>
    <t>≥134人</t>
  </si>
  <si>
    <t>补助134人</t>
  </si>
  <si>
    <t>确补助资金发放率100%保精准</t>
  </si>
  <si>
    <t xml:space="preserve">  五保户</t>
  </si>
  <si>
    <t>≤1810000</t>
  </si>
  <si>
    <t>补贴总金额1810000元</t>
  </si>
  <si>
    <t>≥302人</t>
  </si>
  <si>
    <t>补助302人</t>
  </si>
  <si>
    <t xml:space="preserve">  乡镇敬老院全失能老人护理费</t>
  </si>
  <si>
    <t>2500元/人</t>
  </si>
  <si>
    <t>补贴总金额2000000元</t>
  </si>
  <si>
    <t>≥800人</t>
  </si>
  <si>
    <t>补助800人</t>
  </si>
  <si>
    <t xml:space="preserve">  行政区域界线管理</t>
  </si>
  <si>
    <t>≤30000</t>
  </si>
  <si>
    <t>行政区域界线管理30000元</t>
  </si>
  <si>
    <t>行政区域界线管理设置</t>
  </si>
  <si>
    <t xml:space="preserve">  养老服务补贴</t>
  </si>
  <si>
    <t>≤1800000</t>
  </si>
  <si>
    <t>补贴总金额1800000元</t>
  </si>
  <si>
    <t>≥300人</t>
  </si>
  <si>
    <t>补助300人</t>
  </si>
  <si>
    <t xml:space="preserve">  殡葬服务</t>
  </si>
  <si>
    <t>≤1000000</t>
  </si>
  <si>
    <t>补贴总金额1000000元</t>
  </si>
  <si>
    <t>2022年年底用完</t>
  </si>
  <si>
    <t>2022年年底</t>
  </si>
  <si>
    <t xml:space="preserve">  福利彩票公益金</t>
  </si>
  <si>
    <t>≤2000000</t>
  </si>
  <si>
    <t>整体支出绩效目标表</t>
  </si>
  <si>
    <t>单位：岳阳县民政局机关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</si>
  <si>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</si>
  <si>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</si>
  <si>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</si>
  <si>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</si>
  <si>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</si>
  <si>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</si>
  <si>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</si>
  <si>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</si>
  <si>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</si>
  <si>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保障民政局及下属救助管理站、低保管理中心、殡葬执法大队、婚姻登记中心工作</t>
  </si>
  <si>
    <t>重点工作任务完成</t>
  </si>
  <si>
    <t>资金使用率</t>
  </si>
  <si>
    <t>资金使用率≥100%</t>
  </si>
  <si>
    <t>履职目标实现</t>
  </si>
  <si>
    <t xml:space="preserve"> 资金到位期限</t>
  </si>
  <si>
    <t>2022年12月</t>
  </si>
  <si>
    <t>2022年12月底到位</t>
  </si>
  <si>
    <t>履职效益</t>
  </si>
  <si>
    <t>社会救助服务政策知晓率</t>
  </si>
  <si>
    <t>社会救助服务政策知晓率≥98%</t>
  </si>
  <si>
    <t>满意度</t>
  </si>
  <si>
    <t xml:space="preserve"> 群众满意度</t>
  </si>
  <si>
    <t>98</t>
  </si>
  <si>
    <t xml:space="preserve"> 群众满意度≥98%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</si>
</sst>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42">
    <font>
      <sz val="11"/>
      <color indexed="8"/>
      <name val="宋体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sz val="7"/>
      <color indexed="8"/>
      <name val="SimSun"/>
      <charset val="134"/>
    </font>
    <font>
      <sz val="7"/>
      <color indexed="8"/>
      <name val="宋体"/>
      <charset val="134"/>
    </font>
    <font>
      <sz val="8"/>
      <color indexed="8"/>
      <name val="宋体"/>
      <charset val="134"/>
    </font>
    <font>
      <sz val="8"/>
      <color indexed="8"/>
      <name val="SimSun"/>
      <charset val="134"/>
    </font>
    <font>
      <b/>
      <sz val="7"/>
      <color indexed="8"/>
      <name val="SimSun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indexed="8"/>
      <name val="宋体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0" fontId="16" fillId="0" borderId="0">
      <alignment vertical="center"/>
    </xf>
    <xf numFmtId="0" fontId="25" fillId="3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34" fillId="16" borderId="18" applyNumberFormat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8" fillId="14" borderId="18" applyNumberFormat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3" fillId="15" borderId="17" applyNumberFormat="0" applyAlignment="0" applyProtection="0">
      <alignment vertical="center"/>
    </xf>
    <xf numFmtId="0" fontId="32" fillId="14" borderId="16" applyNumberFormat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6" fillId="8" borderId="15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</cellStyleXfs>
  <cellXfs count="16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left" vertical="center" wrapText="1"/>
    </xf>
    <xf numFmtId="4" fontId="4" fillId="0" borderId="2" xfId="0" applyNumberFormat="1" applyFont="1" applyFill="1" applyBorder="1" applyAlignment="1">
      <alignment vertical="center" wrapText="1"/>
    </xf>
    <xf numFmtId="0" fontId="10" fillId="0" borderId="3" xfId="0" applyFont="1" applyFill="1" applyBorder="1" applyAlignment="1">
      <alignment vertical="center"/>
    </xf>
    <xf numFmtId="4" fontId="4" fillId="2" borderId="3" xfId="0" applyNumberFormat="1" applyFont="1" applyFill="1" applyBorder="1" applyAlignment="1">
      <alignment vertical="center" wrapText="1"/>
    </xf>
    <xf numFmtId="0" fontId="11" fillId="0" borderId="3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2" fillId="0" borderId="4" xfId="0" applyFont="1" applyBorder="1" applyAlignment="1">
      <alignment vertical="center"/>
    </xf>
    <xf numFmtId="4" fontId="7" fillId="0" borderId="2" xfId="0" applyNumberFormat="1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4" fillId="0" borderId="5" xfId="0" applyNumberFormat="1" applyFont="1" applyBorder="1" applyAlignment="1">
      <alignment horizontal="right" vertical="center" wrapText="1"/>
    </xf>
    <xf numFmtId="4" fontId="4" fillId="0" borderId="3" xfId="0" applyNumberFormat="1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13" fillId="0" borderId="3" xfId="0" applyFont="1" applyFill="1" applyBorder="1" applyAlignment="1">
      <alignment vertical="center"/>
    </xf>
    <xf numFmtId="0" fontId="10" fillId="0" borderId="3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4" fillId="0" borderId="3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12" fillId="0" borderId="4" xfId="0" applyFont="1" applyBorder="1" applyAlignment="1">
      <alignment horizontal="left" vertical="center"/>
    </xf>
    <xf numFmtId="0" fontId="15" fillId="0" borderId="0" xfId="1" applyFont="1" applyAlignment="1">
      <alignment horizontal="center" vertical="center"/>
    </xf>
    <xf numFmtId="0" fontId="15" fillId="0" borderId="0" xfId="1" applyFont="1">
      <alignment vertical="center"/>
    </xf>
    <xf numFmtId="0" fontId="16" fillId="0" borderId="0" xfId="1">
      <alignment vertical="center"/>
    </xf>
    <xf numFmtId="0" fontId="1" fillId="0" borderId="0" xfId="1" applyFont="1" applyBorder="1" applyAlignment="1">
      <alignment horizontal="center" vertical="center" wrapText="1"/>
    </xf>
    <xf numFmtId="0" fontId="2" fillId="0" borderId="0" xfId="1" applyFont="1" applyBorder="1" applyAlignment="1">
      <alignment vertical="center"/>
    </xf>
    <xf numFmtId="0" fontId="2" fillId="0" borderId="0" xfId="1" applyFont="1" applyBorder="1" applyAlignment="1">
      <alignment vertical="center" wrapText="1"/>
    </xf>
    <xf numFmtId="0" fontId="17" fillId="0" borderId="7" xfId="1" applyFont="1" applyBorder="1" applyAlignment="1">
      <alignment horizontal="center" vertical="center" wrapText="1"/>
    </xf>
    <xf numFmtId="0" fontId="17" fillId="0" borderId="8" xfId="1" applyFont="1" applyBorder="1" applyAlignment="1">
      <alignment horizontal="center" vertical="center" wrapText="1"/>
    </xf>
    <xf numFmtId="0" fontId="17" fillId="0" borderId="9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/>
    </xf>
    <xf numFmtId="0" fontId="17" fillId="0" borderId="3" xfId="1" applyFont="1" applyFill="1" applyBorder="1" applyAlignment="1">
      <alignment horizontal="left" vertical="center"/>
    </xf>
    <xf numFmtId="0" fontId="17" fillId="0" borderId="3" xfId="1" applyFont="1" applyFill="1" applyBorder="1" applyAlignment="1">
      <alignment vertical="center"/>
    </xf>
    <xf numFmtId="43" fontId="0" fillId="0" borderId="3" xfId="26" applyFont="1" applyBorder="1">
      <alignment vertical="center"/>
    </xf>
    <xf numFmtId="0" fontId="18" fillId="0" borderId="3" xfId="1" applyFont="1" applyFill="1" applyBorder="1" applyAlignment="1">
      <alignment horizontal="left" vertical="center"/>
    </xf>
    <xf numFmtId="0" fontId="18" fillId="0" borderId="3" xfId="1" applyFont="1" applyFill="1" applyBorder="1" applyAlignment="1">
      <alignment vertical="center"/>
    </xf>
    <xf numFmtId="43" fontId="15" fillId="0" borderId="3" xfId="1" applyNumberFormat="1" applyFont="1" applyBorder="1">
      <alignment vertical="center"/>
    </xf>
    <xf numFmtId="0" fontId="1" fillId="0" borderId="0" xfId="1" applyFont="1" applyBorder="1" applyAlignment="1">
      <alignment vertical="center" wrapText="1"/>
    </xf>
    <xf numFmtId="0" fontId="2" fillId="0" borderId="0" xfId="1" applyFont="1" applyBorder="1" applyAlignment="1">
      <alignment horizontal="right" vertical="center" wrapText="1"/>
    </xf>
    <xf numFmtId="0" fontId="11" fillId="0" borderId="0" xfId="0" applyFont="1" applyFill="1">
      <alignment vertical="center"/>
    </xf>
    <xf numFmtId="0" fontId="0" fillId="0" borderId="0" xfId="0" applyFill="1">
      <alignment vertical="center"/>
    </xf>
    <xf numFmtId="0" fontId="5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vertical="center" wrapText="1"/>
    </xf>
    <xf numFmtId="0" fontId="19" fillId="0" borderId="10" xfId="0" applyFont="1" applyFill="1" applyBorder="1" applyAlignment="1">
      <alignment horizontal="left" vertical="center" shrinkToFit="1"/>
    </xf>
    <xf numFmtId="0" fontId="12" fillId="0" borderId="10" xfId="0" applyFont="1" applyFill="1" applyBorder="1" applyAlignment="1">
      <alignment horizontal="left" vertical="center" shrinkToFit="1"/>
    </xf>
    <xf numFmtId="4" fontId="4" fillId="0" borderId="1" xfId="0" applyNumberFormat="1" applyFont="1" applyFill="1" applyBorder="1" applyAlignment="1">
      <alignment horizontal="right" vertical="center" wrapText="1"/>
    </xf>
    <xf numFmtId="4" fontId="4" fillId="0" borderId="3" xfId="0" applyNumberFormat="1" applyFont="1" applyFill="1" applyBorder="1" applyAlignment="1">
      <alignment horizontal="right" vertical="center" wrapText="1"/>
    </xf>
    <xf numFmtId="4" fontId="4" fillId="0" borderId="3" xfId="0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0" fillId="0" borderId="3" xfId="0" applyFont="1" applyBorder="1">
      <alignment vertical="center"/>
    </xf>
    <xf numFmtId="0" fontId="0" fillId="0" borderId="3" xfId="0" applyBorder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4" fontId="4" fillId="2" borderId="2" xfId="0" applyNumberFormat="1" applyFont="1" applyFill="1" applyBorder="1" applyAlignment="1">
      <alignment vertical="center" wrapText="1"/>
    </xf>
    <xf numFmtId="4" fontId="4" fillId="0" borderId="5" xfId="0" applyNumberFormat="1" applyFont="1" applyFill="1" applyBorder="1" applyAlignment="1">
      <alignment horizontal="right" vertical="center" wrapText="1"/>
    </xf>
    <xf numFmtId="4" fontId="4" fillId="0" borderId="5" xfId="0" applyNumberFormat="1" applyFont="1" applyFill="1" applyBorder="1" applyAlignment="1">
      <alignment vertical="center" wrapText="1"/>
    </xf>
    <xf numFmtId="4" fontId="4" fillId="0" borderId="11" xfId="0" applyNumberFormat="1" applyFont="1" applyFill="1" applyBorder="1" applyAlignment="1">
      <alignment horizontal="right" vertical="center" wrapText="1"/>
    </xf>
    <xf numFmtId="0" fontId="0" fillId="0" borderId="6" xfId="0" applyBorder="1">
      <alignment vertical="center"/>
    </xf>
    <xf numFmtId="0" fontId="11" fillId="0" borderId="3" xfId="0" applyFont="1" applyBorder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49" fontId="9" fillId="0" borderId="3" xfId="0" applyNumberFormat="1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 wrapText="1"/>
    </xf>
    <xf numFmtId="4" fontId="9" fillId="0" borderId="1" xfId="0" applyNumberFormat="1" applyFont="1" applyFill="1" applyBorder="1" applyAlignment="1">
      <alignment vertical="center" wrapText="1"/>
    </xf>
    <xf numFmtId="4" fontId="9" fillId="0" borderId="1" xfId="0" applyNumberFormat="1" applyFont="1" applyFill="1" applyBorder="1" applyAlignment="1">
      <alignment horizontal="right" vertical="center" wrapText="1"/>
    </xf>
    <xf numFmtId="4" fontId="9" fillId="0" borderId="5" xfId="0" applyNumberFormat="1" applyFont="1" applyFill="1" applyBorder="1" applyAlignment="1">
      <alignment vertical="center" wrapText="1"/>
    </xf>
    <xf numFmtId="4" fontId="9" fillId="0" borderId="5" xfId="0" applyNumberFormat="1" applyFont="1" applyFill="1" applyBorder="1" applyAlignment="1">
      <alignment horizontal="right" vertical="center" wrapText="1"/>
    </xf>
    <xf numFmtId="4" fontId="3" fillId="0" borderId="5" xfId="0" applyNumberFormat="1" applyFont="1" applyFill="1" applyBorder="1" applyAlignment="1">
      <alignment horizontal="right" vertical="center" wrapText="1"/>
    </xf>
    <xf numFmtId="4" fontId="3" fillId="0" borderId="2" xfId="0" applyNumberFormat="1" applyFont="1" applyFill="1" applyBorder="1" applyAlignment="1">
      <alignment vertical="center" wrapText="1"/>
    </xf>
    <xf numFmtId="4" fontId="3" fillId="0" borderId="11" xfId="0" applyNumberFormat="1" applyFont="1" applyFill="1" applyBorder="1" applyAlignment="1">
      <alignment horizontal="right" vertical="center" wrapText="1"/>
    </xf>
    <xf numFmtId="4" fontId="9" fillId="0" borderId="2" xfId="0" applyNumberFormat="1" applyFont="1" applyFill="1" applyBorder="1" applyAlignment="1">
      <alignment vertical="center" wrapText="1"/>
    </xf>
    <xf numFmtId="4" fontId="9" fillId="0" borderId="11" xfId="0" applyNumberFormat="1" applyFont="1" applyFill="1" applyBorder="1" applyAlignment="1">
      <alignment horizontal="right" vertical="center" wrapText="1"/>
    </xf>
    <xf numFmtId="0" fontId="3" fillId="0" borderId="6" xfId="0" applyFont="1" applyFill="1" applyBorder="1" applyAlignment="1">
      <alignment vertical="center" wrapText="1"/>
    </xf>
    <xf numFmtId="4" fontId="3" fillId="0" borderId="3" xfId="0" applyNumberFormat="1" applyFont="1" applyFill="1" applyBorder="1" applyAlignment="1">
      <alignment vertical="center" wrapText="1"/>
    </xf>
    <xf numFmtId="4" fontId="9" fillId="0" borderId="3" xfId="0" applyNumberFormat="1" applyFont="1" applyFill="1" applyBorder="1" applyAlignment="1">
      <alignment vertical="center" wrapText="1"/>
    </xf>
    <xf numFmtId="4" fontId="3" fillId="0" borderId="6" xfId="0" applyNumberFormat="1" applyFont="1" applyFill="1" applyBorder="1" applyAlignment="1">
      <alignment vertical="center" wrapText="1"/>
    </xf>
    <xf numFmtId="4" fontId="9" fillId="0" borderId="6" xfId="0" applyNumberFormat="1" applyFont="1" applyFill="1" applyBorder="1" applyAlignment="1">
      <alignment vertical="center" wrapText="1"/>
    </xf>
    <xf numFmtId="0" fontId="9" fillId="0" borderId="6" xfId="0" applyFont="1" applyFill="1" applyBorder="1" applyAlignment="1">
      <alignment vertical="center" wrapText="1"/>
    </xf>
    <xf numFmtId="0" fontId="0" fillId="0" borderId="3" xfId="0" applyFont="1" applyFill="1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vertical="center" wrapText="1"/>
    </xf>
    <xf numFmtId="0" fontId="22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left" vertical="center" wrapText="1"/>
    </xf>
  </cellXfs>
  <cellStyles count="51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千位分隔 2" xfId="26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链接单元格" xfId="50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G12" sqref="G12"/>
    </sheetView>
  </sheetViews>
  <sheetFormatPr defaultColWidth="10" defaultRowHeight="16.8" outlineLevelRow="4"/>
  <cols>
    <col min="1" max="1" width="3.66346153846154" customWidth="1"/>
    <col min="2" max="2" width="3.77884615384615" customWidth="1"/>
    <col min="3" max="3" width="4.66346153846154" customWidth="1"/>
    <col min="4" max="4" width="19.2211538461538" customWidth="1"/>
    <col min="5" max="10" width="9.77884615384615" customWidth="1"/>
  </cols>
  <sheetData>
    <row r="1" ht="73.35" customHeight="1" spans="1:9">
      <c r="A1" s="158" t="s">
        <v>0</v>
      </c>
      <c r="B1" s="158"/>
      <c r="C1" s="158"/>
      <c r="D1" s="158"/>
      <c r="E1" s="158"/>
      <c r="F1" s="158"/>
      <c r="G1" s="158"/>
      <c r="H1" s="158"/>
      <c r="I1" s="158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6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" customHeight="1" spans="1:9">
      <c r="A4" s="159"/>
      <c r="B4" s="160"/>
      <c r="C4" s="8"/>
      <c r="D4" s="159" t="s">
        <v>1</v>
      </c>
      <c r="E4" s="160" t="s">
        <v>2</v>
      </c>
      <c r="F4" s="160"/>
      <c r="G4" s="160"/>
      <c r="H4" s="160"/>
      <c r="I4" s="8"/>
    </row>
    <row r="5" ht="54.45" customHeight="1" spans="1:9">
      <c r="A5" s="159"/>
      <c r="B5" s="160"/>
      <c r="C5" s="8"/>
      <c r="D5" s="159" t="s">
        <v>3</v>
      </c>
      <c r="E5" s="160" t="s">
        <v>4</v>
      </c>
      <c r="F5" s="160"/>
      <c r="G5" s="160"/>
      <c r="H5" s="160"/>
      <c r="I5" s="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F16" sqref="F16"/>
    </sheetView>
  </sheetViews>
  <sheetFormatPr defaultColWidth="10" defaultRowHeight="16.8" outlineLevelCol="2"/>
  <cols>
    <col min="1" max="1" width="6.33653846153846" customWidth="1"/>
    <col min="2" max="2" width="9.88461538461538" customWidth="1"/>
    <col min="3" max="3" width="52.3365384615385" customWidth="1"/>
    <col min="4" max="4" width="9.77884615384615" customWidth="1"/>
  </cols>
  <sheetData>
    <row r="1" ht="32.85" customHeight="1" spans="1:3">
      <c r="A1" s="8"/>
      <c r="B1" s="9" t="s">
        <v>5</v>
      </c>
      <c r="C1" s="9"/>
    </row>
    <row r="2" ht="24.9" customHeight="1" spans="2:3">
      <c r="B2" s="9"/>
      <c r="C2" s="9"/>
    </row>
    <row r="3" ht="31.2" customHeight="1" spans="2:3">
      <c r="B3" s="154" t="s">
        <v>6</v>
      </c>
      <c r="C3" s="154"/>
    </row>
    <row r="4" ht="32.7" customHeight="1" spans="2:3">
      <c r="B4" s="155">
        <v>1</v>
      </c>
      <c r="C4" s="156" t="s">
        <v>7</v>
      </c>
    </row>
    <row r="5" ht="32.7" customHeight="1" spans="2:3">
      <c r="B5" s="155">
        <v>2</v>
      </c>
      <c r="C5" s="157" t="s">
        <v>8</v>
      </c>
    </row>
    <row r="6" ht="32.7" customHeight="1" spans="2:3">
      <c r="B6" s="155">
        <v>3</v>
      </c>
      <c r="C6" s="156" t="s">
        <v>9</v>
      </c>
    </row>
    <row r="7" ht="32.7" customHeight="1" spans="2:3">
      <c r="B7" s="155">
        <v>4</v>
      </c>
      <c r="C7" s="156" t="s">
        <v>10</v>
      </c>
    </row>
    <row r="8" ht="32.7" customHeight="1" spans="2:3">
      <c r="B8" s="155">
        <v>5</v>
      </c>
      <c r="C8" s="156" t="s">
        <v>11</v>
      </c>
    </row>
    <row r="9" ht="32.7" customHeight="1" spans="2:3">
      <c r="B9" s="155">
        <v>6</v>
      </c>
      <c r="C9" s="156" t="s">
        <v>12</v>
      </c>
    </row>
    <row r="10" ht="32.7" customHeight="1" spans="2:3">
      <c r="B10" s="155">
        <v>7</v>
      </c>
      <c r="C10" s="156" t="s">
        <v>13</v>
      </c>
    </row>
    <row r="11" ht="32.7" customHeight="1" spans="2:3">
      <c r="B11" s="155">
        <v>8</v>
      </c>
      <c r="C11" s="156" t="s">
        <v>14</v>
      </c>
    </row>
    <row r="12" ht="32.7" customHeight="1" spans="2:3">
      <c r="B12" s="155">
        <v>9</v>
      </c>
      <c r="C12" s="156" t="s">
        <v>15</v>
      </c>
    </row>
    <row r="13" ht="32.7" customHeight="1" spans="2:3">
      <c r="B13" s="155">
        <v>10</v>
      </c>
      <c r="C13" s="156" t="s">
        <v>16</v>
      </c>
    </row>
    <row r="14" ht="32.7" customHeight="1" spans="2:3">
      <c r="B14" s="155">
        <v>11</v>
      </c>
      <c r="C14" s="156" t="s">
        <v>17</v>
      </c>
    </row>
    <row r="15" ht="32.7" customHeight="1" spans="2:3">
      <c r="B15" s="155">
        <v>12</v>
      </c>
      <c r="C15" s="156" t="s">
        <v>18</v>
      </c>
    </row>
    <row r="16" ht="32.7" customHeight="1" spans="2:3">
      <c r="B16" s="155">
        <v>13</v>
      </c>
      <c r="C16" s="156" t="s">
        <v>19</v>
      </c>
    </row>
    <row r="17" ht="32.7" customHeight="1" spans="2:3">
      <c r="B17" s="155">
        <v>14</v>
      </c>
      <c r="C17" s="156" t="s">
        <v>20</v>
      </c>
    </row>
    <row r="18" ht="32.7" customHeight="1" spans="2:3">
      <c r="B18" s="155">
        <v>15</v>
      </c>
      <c r="C18" s="156" t="s">
        <v>21</v>
      </c>
    </row>
    <row r="19" ht="32.7" customHeight="1" spans="2:3">
      <c r="B19" s="155">
        <v>16</v>
      </c>
      <c r="C19" s="156" t="s">
        <v>22</v>
      </c>
    </row>
    <row r="20" ht="32.7" customHeight="1" spans="2:3">
      <c r="B20" s="155">
        <v>17</v>
      </c>
      <c r="C20" s="156" t="s">
        <v>23</v>
      </c>
    </row>
    <row r="21" ht="32.7" customHeight="1" spans="2:3">
      <c r="B21" s="155">
        <v>18</v>
      </c>
      <c r="C21" s="156" t="s">
        <v>24</v>
      </c>
    </row>
    <row r="22" ht="32.7" customHeight="1" spans="2:3">
      <c r="B22" s="155">
        <v>19</v>
      </c>
      <c r="C22" s="156" t="s">
        <v>25</v>
      </c>
    </row>
    <row r="23" ht="32.7" customHeight="1" spans="2:3">
      <c r="B23" s="155">
        <v>20</v>
      </c>
      <c r="C23" s="156" t="s">
        <v>26</v>
      </c>
    </row>
    <row r="24" ht="32.7" customHeight="1" spans="2:3">
      <c r="B24" s="155">
        <v>21</v>
      </c>
      <c r="C24" s="156" t="s">
        <v>27</v>
      </c>
    </row>
    <row r="25" ht="32.7" customHeight="1" spans="2:3">
      <c r="B25" s="155">
        <v>22</v>
      </c>
      <c r="C25" s="156" t="s">
        <v>28</v>
      </c>
    </row>
    <row r="26" ht="32.7" customHeight="1" spans="2:3">
      <c r="B26" s="155">
        <v>23</v>
      </c>
      <c r="C26" s="156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E43" sqref="E43"/>
    </sheetView>
  </sheetViews>
  <sheetFormatPr defaultColWidth="10" defaultRowHeight="16.8" outlineLevelCol="7"/>
  <cols>
    <col min="1" max="1" width="29.5576923076923" customWidth="1"/>
    <col min="2" max="2" width="10.1057692307692" customWidth="1"/>
    <col min="3" max="3" width="23.1057692307692" customWidth="1"/>
    <col min="4" max="4" width="10.6634615384615" customWidth="1"/>
    <col min="5" max="5" width="24" customWidth="1"/>
    <col min="6" max="6" width="10.5576923076923" customWidth="1"/>
    <col min="7" max="7" width="20.2211538461538" customWidth="1"/>
    <col min="8" max="8" width="11" customWidth="1"/>
    <col min="9" max="9" width="9.77884615384615" customWidth="1"/>
  </cols>
  <sheetData>
    <row r="1" ht="6.9" customHeight="1" spans="1:8">
      <c r="A1" s="8"/>
      <c r="H1" s="153"/>
    </row>
    <row r="2" ht="24.15" customHeight="1" spans="1:8">
      <c r="A2" s="152" t="s">
        <v>7</v>
      </c>
      <c r="B2" s="152"/>
      <c r="C2" s="152"/>
      <c r="D2" s="152"/>
      <c r="E2" s="152"/>
      <c r="F2" s="152"/>
      <c r="G2" s="152"/>
      <c r="H2" s="152"/>
    </row>
    <row r="3" ht="17.25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17.85" customHeight="1" spans="1:8">
      <c r="A4" s="3" t="s">
        <v>32</v>
      </c>
      <c r="B4" s="3"/>
      <c r="C4" s="3" t="s">
        <v>33</v>
      </c>
      <c r="D4" s="3"/>
      <c r="E4" s="3"/>
      <c r="F4" s="3"/>
      <c r="G4" s="3"/>
      <c r="H4" s="3"/>
    </row>
    <row r="5" ht="22.35" customHeight="1" spans="1:8">
      <c r="A5" s="3" t="s">
        <v>34</v>
      </c>
      <c r="B5" s="3" t="s">
        <v>35</v>
      </c>
      <c r="C5" s="3" t="s">
        <v>36</v>
      </c>
      <c r="D5" s="3" t="s">
        <v>35</v>
      </c>
      <c r="E5" s="3" t="s">
        <v>37</v>
      </c>
      <c r="F5" s="3" t="s">
        <v>35</v>
      </c>
      <c r="G5" s="3" t="s">
        <v>38</v>
      </c>
      <c r="H5" s="3" t="s">
        <v>35</v>
      </c>
    </row>
    <row r="6" ht="16.35" customHeight="1" spans="1:8">
      <c r="A6" s="12" t="s">
        <v>39</v>
      </c>
      <c r="B6" s="5">
        <v>12359.33</v>
      </c>
      <c r="C6" s="4" t="s">
        <v>40</v>
      </c>
      <c r="D6" s="31"/>
      <c r="E6" s="12" t="s">
        <v>41</v>
      </c>
      <c r="F6" s="11">
        <v>575.75595</v>
      </c>
      <c r="G6" s="4" t="s">
        <v>42</v>
      </c>
      <c r="H6" s="5">
        <v>548.75595</v>
      </c>
    </row>
    <row r="7" ht="16.35" customHeight="1" spans="1:8">
      <c r="A7" s="4" t="s">
        <v>43</v>
      </c>
      <c r="B7" s="5">
        <v>12359.33</v>
      </c>
      <c r="C7" s="4" t="s">
        <v>44</v>
      </c>
      <c r="D7" s="31"/>
      <c r="E7" s="4" t="s">
        <v>45</v>
      </c>
      <c r="F7" s="5">
        <v>548.75595</v>
      </c>
      <c r="G7" s="4" t="s">
        <v>46</v>
      </c>
      <c r="H7" s="5">
        <v>40.5</v>
      </c>
    </row>
    <row r="8" ht="16.35" customHeight="1" spans="1:8">
      <c r="A8" s="12" t="s">
        <v>47</v>
      </c>
      <c r="B8" s="5"/>
      <c r="C8" s="4" t="s">
        <v>48</v>
      </c>
      <c r="D8" s="31"/>
      <c r="E8" s="4" t="s">
        <v>49</v>
      </c>
      <c r="F8" s="5">
        <v>27</v>
      </c>
      <c r="G8" s="4" t="s">
        <v>50</v>
      </c>
      <c r="H8" s="5"/>
    </row>
    <row r="9" ht="16.35" customHeight="1" spans="1:8">
      <c r="A9" s="4" t="s">
        <v>51</v>
      </c>
      <c r="B9" s="5"/>
      <c r="C9" s="4" t="s">
        <v>52</v>
      </c>
      <c r="D9" s="31"/>
      <c r="E9" s="4" t="s">
        <v>53</v>
      </c>
      <c r="F9" s="5"/>
      <c r="G9" s="4" t="s">
        <v>54</v>
      </c>
      <c r="H9" s="5"/>
    </row>
    <row r="10" ht="16.35" customHeight="1" spans="1:8">
      <c r="A10" s="4" t="s">
        <v>55</v>
      </c>
      <c r="B10" s="5"/>
      <c r="C10" s="4" t="s">
        <v>56</v>
      </c>
      <c r="D10" s="31"/>
      <c r="E10" s="12" t="s">
        <v>57</v>
      </c>
      <c r="F10" s="11">
        <v>11983.57</v>
      </c>
      <c r="G10" s="4" t="s">
        <v>58</v>
      </c>
      <c r="H10" s="5"/>
    </row>
    <row r="11" ht="16.35" customHeight="1" spans="1:8">
      <c r="A11" s="4" t="s">
        <v>59</v>
      </c>
      <c r="B11" s="5"/>
      <c r="C11" s="4" t="s">
        <v>60</v>
      </c>
      <c r="D11" s="31"/>
      <c r="E11" s="4" t="s">
        <v>61</v>
      </c>
      <c r="F11" s="5"/>
      <c r="G11" s="4" t="s">
        <v>62</v>
      </c>
      <c r="H11" s="5"/>
    </row>
    <row r="12" ht="16.35" customHeight="1" spans="1:8">
      <c r="A12" s="4" t="s">
        <v>63</v>
      </c>
      <c r="B12" s="5"/>
      <c r="C12" s="4" t="s">
        <v>64</v>
      </c>
      <c r="D12" s="31"/>
      <c r="E12" s="4" t="s">
        <v>65</v>
      </c>
      <c r="F12" s="5">
        <v>13.5</v>
      </c>
      <c r="G12" s="4" t="s">
        <v>66</v>
      </c>
      <c r="H12" s="5"/>
    </row>
    <row r="13" ht="16.35" customHeight="1" spans="1:8">
      <c r="A13" s="4" t="s">
        <v>67</v>
      </c>
      <c r="B13" s="5"/>
      <c r="C13" s="4" t="s">
        <v>68</v>
      </c>
      <c r="D13" s="31">
        <v>12296.41</v>
      </c>
      <c r="E13" s="4" t="s">
        <v>69</v>
      </c>
      <c r="F13" s="5">
        <v>11770.07</v>
      </c>
      <c r="G13" s="4" t="s">
        <v>70</v>
      </c>
      <c r="H13" s="5"/>
    </row>
    <row r="14" ht="16.35" customHeight="1" spans="1:8">
      <c r="A14" s="4" t="s">
        <v>71</v>
      </c>
      <c r="B14" s="5"/>
      <c r="C14" s="4" t="s">
        <v>72</v>
      </c>
      <c r="D14" s="31"/>
      <c r="E14" s="4" t="s">
        <v>73</v>
      </c>
      <c r="F14" s="5"/>
      <c r="G14" s="4" t="s">
        <v>74</v>
      </c>
      <c r="H14" s="5">
        <v>11770.07</v>
      </c>
    </row>
    <row r="15" ht="16.35" customHeight="1" spans="1:8">
      <c r="A15" s="4" t="s">
        <v>75</v>
      </c>
      <c r="B15" s="5"/>
      <c r="C15" s="4" t="s">
        <v>76</v>
      </c>
      <c r="D15" s="31">
        <v>26.087418</v>
      </c>
      <c r="E15" s="4" t="s">
        <v>77</v>
      </c>
      <c r="F15" s="5"/>
      <c r="G15" s="4" t="s">
        <v>78</v>
      </c>
      <c r="H15" s="5"/>
    </row>
    <row r="16" ht="16.35" customHeight="1" spans="1:8">
      <c r="A16" s="4" t="s">
        <v>79</v>
      </c>
      <c r="B16" s="5"/>
      <c r="C16" s="4" t="s">
        <v>80</v>
      </c>
      <c r="D16" s="31"/>
      <c r="E16" s="4" t="s">
        <v>81</v>
      </c>
      <c r="F16" s="5"/>
      <c r="G16" s="4" t="s">
        <v>82</v>
      </c>
      <c r="H16" s="5"/>
    </row>
    <row r="17" ht="16.35" customHeight="1" spans="1:8">
      <c r="A17" s="4" t="s">
        <v>83</v>
      </c>
      <c r="B17" s="5"/>
      <c r="C17" s="4" t="s">
        <v>84</v>
      </c>
      <c r="D17" s="31"/>
      <c r="E17" s="4" t="s">
        <v>85</v>
      </c>
      <c r="F17" s="5"/>
      <c r="G17" s="4" t="s">
        <v>86</v>
      </c>
      <c r="H17" s="5"/>
    </row>
    <row r="18" ht="16.35" customHeight="1" spans="1:8">
      <c r="A18" s="4" t="s">
        <v>87</v>
      </c>
      <c r="B18" s="5"/>
      <c r="C18" s="4" t="s">
        <v>88</v>
      </c>
      <c r="D18" s="31"/>
      <c r="E18" s="4" t="s">
        <v>89</v>
      </c>
      <c r="F18" s="5"/>
      <c r="G18" s="4" t="s">
        <v>90</v>
      </c>
      <c r="H18" s="5"/>
    </row>
    <row r="19" ht="16.35" customHeight="1" spans="1:8">
      <c r="A19" s="4" t="s">
        <v>91</v>
      </c>
      <c r="B19" s="5"/>
      <c r="C19" s="4" t="s">
        <v>92</v>
      </c>
      <c r="D19" s="31"/>
      <c r="E19" s="4" t="s">
        <v>93</v>
      </c>
      <c r="F19" s="5"/>
      <c r="G19" s="4" t="s">
        <v>94</v>
      </c>
      <c r="H19" s="5">
        <v>200</v>
      </c>
    </row>
    <row r="20" ht="16.35" customHeight="1" spans="1:8">
      <c r="A20" s="12" t="s">
        <v>95</v>
      </c>
      <c r="B20" s="5">
        <v>200</v>
      </c>
      <c r="C20" s="4" t="s">
        <v>96</v>
      </c>
      <c r="D20" s="31"/>
      <c r="E20" s="4" t="s">
        <v>97</v>
      </c>
      <c r="F20" s="5">
        <v>200</v>
      </c>
      <c r="G20" s="4"/>
      <c r="H20" s="5"/>
    </row>
    <row r="21" ht="16.35" customHeight="1" spans="1:8">
      <c r="A21" s="12" t="s">
        <v>98</v>
      </c>
      <c r="B21" s="11"/>
      <c r="C21" s="4" t="s">
        <v>99</v>
      </c>
      <c r="D21" s="31"/>
      <c r="E21" s="12" t="s">
        <v>100</v>
      </c>
      <c r="F21" s="11"/>
      <c r="G21" s="4"/>
      <c r="H21" s="5"/>
    </row>
    <row r="22" ht="16.35" customHeight="1" spans="1:8">
      <c r="A22" s="12" t="s">
        <v>101</v>
      </c>
      <c r="B22" s="11"/>
      <c r="C22" s="4" t="s">
        <v>102</v>
      </c>
      <c r="D22" s="31"/>
      <c r="E22" s="4"/>
      <c r="F22" s="4"/>
      <c r="G22" s="4"/>
      <c r="H22" s="5"/>
    </row>
    <row r="23" ht="16.35" customHeight="1" spans="1:8">
      <c r="A23" s="12" t="s">
        <v>103</v>
      </c>
      <c r="B23" s="11"/>
      <c r="C23" s="4" t="s">
        <v>104</v>
      </c>
      <c r="D23" s="31"/>
      <c r="E23" s="4"/>
      <c r="F23" s="4"/>
      <c r="G23" s="4"/>
      <c r="H23" s="5"/>
    </row>
    <row r="24" ht="16.35" customHeight="1" spans="1:8">
      <c r="A24" s="12" t="s">
        <v>105</v>
      </c>
      <c r="B24" s="11"/>
      <c r="C24" s="4" t="s">
        <v>106</v>
      </c>
      <c r="D24" s="31"/>
      <c r="E24" s="4"/>
      <c r="F24" s="4"/>
      <c r="G24" s="4"/>
      <c r="H24" s="5"/>
    </row>
    <row r="25" ht="16.35" customHeight="1" spans="1:8">
      <c r="A25" s="4" t="s">
        <v>107</v>
      </c>
      <c r="B25" s="5"/>
      <c r="C25" s="4" t="s">
        <v>108</v>
      </c>
      <c r="D25" s="31">
        <v>36.829296</v>
      </c>
      <c r="E25" s="4"/>
      <c r="F25" s="4"/>
      <c r="G25" s="4"/>
      <c r="H25" s="5"/>
    </row>
    <row r="26" ht="16.35" customHeight="1" spans="1:8">
      <c r="A26" s="4" t="s">
        <v>109</v>
      </c>
      <c r="B26" s="5"/>
      <c r="C26" s="4" t="s">
        <v>110</v>
      </c>
      <c r="D26" s="31"/>
      <c r="E26" s="4"/>
      <c r="F26" s="4"/>
      <c r="G26" s="4"/>
      <c r="H26" s="5"/>
    </row>
    <row r="27" ht="16.35" customHeight="1" spans="1:8">
      <c r="A27" s="4" t="s">
        <v>111</v>
      </c>
      <c r="B27" s="5"/>
      <c r="C27" s="4" t="s">
        <v>112</v>
      </c>
      <c r="D27" s="31"/>
      <c r="E27" s="4"/>
      <c r="F27" s="4"/>
      <c r="G27" s="4"/>
      <c r="H27" s="5"/>
    </row>
    <row r="28" ht="16.35" customHeight="1" spans="1:8">
      <c r="A28" s="12" t="s">
        <v>113</v>
      </c>
      <c r="B28" s="11"/>
      <c r="C28" s="4" t="s">
        <v>114</v>
      </c>
      <c r="D28" s="31"/>
      <c r="E28" s="4"/>
      <c r="F28" s="4"/>
      <c r="G28" s="4"/>
      <c r="H28" s="5"/>
    </row>
    <row r="29" ht="16.35" customHeight="1" spans="1:8">
      <c r="A29" s="12" t="s">
        <v>115</v>
      </c>
      <c r="B29" s="11"/>
      <c r="C29" s="4" t="s">
        <v>116</v>
      </c>
      <c r="D29" s="31"/>
      <c r="E29" s="4"/>
      <c r="F29" s="4"/>
      <c r="G29" s="4"/>
      <c r="H29" s="5"/>
    </row>
    <row r="30" ht="16.35" customHeight="1" spans="1:8">
      <c r="A30" s="12" t="s">
        <v>117</v>
      </c>
      <c r="B30" s="11"/>
      <c r="C30" s="4" t="s">
        <v>118</v>
      </c>
      <c r="D30" s="31">
        <v>200</v>
      </c>
      <c r="E30" s="4"/>
      <c r="F30" s="4"/>
      <c r="G30" s="4"/>
      <c r="H30" s="5"/>
    </row>
    <row r="31" ht="16.35" customHeight="1" spans="1:8">
      <c r="A31" s="12" t="s">
        <v>119</v>
      </c>
      <c r="B31" s="11"/>
      <c r="C31" s="4" t="s">
        <v>120</v>
      </c>
      <c r="D31" s="31"/>
      <c r="E31" s="4"/>
      <c r="F31" s="4"/>
      <c r="G31" s="4"/>
      <c r="H31" s="5"/>
    </row>
    <row r="32" ht="16.35" customHeight="1" spans="1:8">
      <c r="A32" s="12" t="s">
        <v>121</v>
      </c>
      <c r="B32" s="11"/>
      <c r="C32" s="4" t="s">
        <v>122</v>
      </c>
      <c r="D32" s="31"/>
      <c r="E32" s="4"/>
      <c r="F32" s="4"/>
      <c r="G32" s="4"/>
      <c r="H32" s="5"/>
    </row>
    <row r="33" ht="16.35" customHeight="1" spans="1:8">
      <c r="A33" s="4"/>
      <c r="B33" s="4"/>
      <c r="C33" s="4" t="s">
        <v>123</v>
      </c>
      <c r="D33" s="31"/>
      <c r="E33" s="4"/>
      <c r="F33" s="4"/>
      <c r="G33" s="4"/>
      <c r="H33" s="4"/>
    </row>
    <row r="34" ht="16.35" customHeight="1" spans="1:8">
      <c r="A34" s="4"/>
      <c r="B34" s="4"/>
      <c r="C34" s="4" t="s">
        <v>124</v>
      </c>
      <c r="D34" s="31"/>
      <c r="E34" s="4"/>
      <c r="F34" s="4"/>
      <c r="G34" s="4"/>
      <c r="H34" s="4"/>
    </row>
    <row r="35" ht="16.35" customHeight="1" spans="1:8">
      <c r="A35" s="4"/>
      <c r="B35" s="4"/>
      <c r="C35" s="4" t="s">
        <v>125</v>
      </c>
      <c r="D35" s="31"/>
      <c r="E35" s="4"/>
      <c r="F35" s="4"/>
      <c r="G35" s="4"/>
      <c r="H35" s="4"/>
    </row>
    <row r="36" ht="16.35" customHeight="1" spans="1:8">
      <c r="A36" s="4"/>
      <c r="B36" s="4"/>
      <c r="C36" s="4"/>
      <c r="D36" s="4"/>
      <c r="E36" s="4"/>
      <c r="F36" s="4"/>
      <c r="G36" s="4"/>
      <c r="H36" s="4"/>
    </row>
    <row r="37" ht="16.35" customHeight="1" spans="1:8">
      <c r="A37" s="12" t="s">
        <v>126</v>
      </c>
      <c r="B37" s="11">
        <v>12559.33</v>
      </c>
      <c r="C37" s="12" t="s">
        <v>127</v>
      </c>
      <c r="D37" s="11">
        <v>12559.33</v>
      </c>
      <c r="E37" s="12" t="s">
        <v>127</v>
      </c>
      <c r="F37" s="11">
        <v>12559.33</v>
      </c>
      <c r="G37" s="12" t="s">
        <v>127</v>
      </c>
      <c r="H37" s="11">
        <v>12559.33</v>
      </c>
    </row>
    <row r="38" ht="16.35" customHeight="1" spans="1:8">
      <c r="A38" s="12" t="s">
        <v>128</v>
      </c>
      <c r="B38" s="11"/>
      <c r="C38" s="12" t="s">
        <v>129</v>
      </c>
      <c r="D38" s="11"/>
      <c r="E38" s="12" t="s">
        <v>129</v>
      </c>
      <c r="F38" s="11"/>
      <c r="G38" s="12" t="s">
        <v>129</v>
      </c>
      <c r="H38" s="11"/>
    </row>
    <row r="39" ht="16.35" customHeight="1" spans="1:8">
      <c r="A39" s="4"/>
      <c r="B39" s="5"/>
      <c r="C39" s="4"/>
      <c r="D39" s="5"/>
      <c r="E39" s="12"/>
      <c r="F39" s="11"/>
      <c r="G39" s="12"/>
      <c r="H39" s="11"/>
    </row>
    <row r="40" ht="16.35" customHeight="1" spans="1:8">
      <c r="A40" s="12" t="s">
        <v>130</v>
      </c>
      <c r="B40" s="11">
        <v>12559.33</v>
      </c>
      <c r="C40" s="12" t="s">
        <v>131</v>
      </c>
      <c r="D40" s="11">
        <v>12559.33</v>
      </c>
      <c r="E40" s="12" t="s">
        <v>131</v>
      </c>
      <c r="F40" s="11">
        <v>12559.33</v>
      </c>
      <c r="G40" s="12" t="s">
        <v>131</v>
      </c>
      <c r="H40" s="11">
        <v>12559.33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F22" sqref="F22"/>
    </sheetView>
  </sheetViews>
  <sheetFormatPr defaultColWidth="10" defaultRowHeight="16.8"/>
  <cols>
    <col min="1" max="1" width="5.88461538461539" customWidth="1"/>
    <col min="2" max="2" width="16.1057692307692" customWidth="1"/>
    <col min="3" max="3" width="8.22115384615385" customWidth="1"/>
    <col min="4" max="25" width="7.77884615384615" customWidth="1"/>
    <col min="26" max="26" width="9.77884615384615" customWidth="1"/>
  </cols>
  <sheetData>
    <row r="1" ht="16.35" customHeight="1" spans="1:1">
      <c r="A1" s="8"/>
    </row>
    <row r="2" ht="33.6" customHeight="1" spans="1:25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22.35" customHeight="1" spans="1:25">
      <c r="A3" s="2" t="s">
        <v>132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7" t="s">
        <v>31</v>
      </c>
      <c r="Y3" s="7"/>
    </row>
    <row r="4" ht="22.35" customHeight="1" spans="1:25">
      <c r="A4" s="17" t="s">
        <v>133</v>
      </c>
      <c r="B4" s="17" t="s">
        <v>134</v>
      </c>
      <c r="C4" s="17" t="s">
        <v>135</v>
      </c>
      <c r="D4" s="17" t="s">
        <v>136</v>
      </c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 t="s">
        <v>128</v>
      </c>
      <c r="T4" s="17"/>
      <c r="U4" s="17"/>
      <c r="V4" s="17"/>
      <c r="W4" s="17"/>
      <c r="X4" s="17"/>
      <c r="Y4" s="17"/>
    </row>
    <row r="5" ht="22.35" customHeight="1" spans="1:25">
      <c r="A5" s="17"/>
      <c r="B5" s="17"/>
      <c r="C5" s="17"/>
      <c r="D5" s="17" t="s">
        <v>137</v>
      </c>
      <c r="E5" s="17" t="s">
        <v>138</v>
      </c>
      <c r="F5" s="17" t="s">
        <v>139</v>
      </c>
      <c r="G5" s="17" t="s">
        <v>140</v>
      </c>
      <c r="H5" s="17" t="s">
        <v>141</v>
      </c>
      <c r="I5" s="17" t="s">
        <v>142</v>
      </c>
      <c r="J5" s="17" t="s">
        <v>143</v>
      </c>
      <c r="K5" s="17"/>
      <c r="L5" s="17"/>
      <c r="M5" s="17"/>
      <c r="N5" s="17" t="s">
        <v>144</v>
      </c>
      <c r="O5" s="17" t="s">
        <v>145</v>
      </c>
      <c r="P5" s="17" t="s">
        <v>146</v>
      </c>
      <c r="Q5" s="17" t="s">
        <v>147</v>
      </c>
      <c r="R5" s="17" t="s">
        <v>148</v>
      </c>
      <c r="S5" s="17" t="s">
        <v>137</v>
      </c>
      <c r="T5" s="17" t="s">
        <v>138</v>
      </c>
      <c r="U5" s="17" t="s">
        <v>139</v>
      </c>
      <c r="V5" s="17" t="s">
        <v>140</v>
      </c>
      <c r="W5" s="17" t="s">
        <v>141</v>
      </c>
      <c r="X5" s="17" t="s">
        <v>142</v>
      </c>
      <c r="Y5" s="17" t="s">
        <v>149</v>
      </c>
    </row>
    <row r="6" ht="22.35" customHeight="1" spans="1:25">
      <c r="A6" s="17"/>
      <c r="B6" s="17"/>
      <c r="C6" s="17"/>
      <c r="D6" s="17"/>
      <c r="E6" s="17"/>
      <c r="F6" s="17"/>
      <c r="G6" s="17"/>
      <c r="H6" s="17"/>
      <c r="I6" s="17"/>
      <c r="J6" s="17" t="s">
        <v>150</v>
      </c>
      <c r="K6" s="17" t="s">
        <v>151</v>
      </c>
      <c r="L6" s="17" t="s">
        <v>152</v>
      </c>
      <c r="M6" s="17" t="s">
        <v>141</v>
      </c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</row>
    <row r="7" ht="22.95" customHeight="1" spans="1:25">
      <c r="A7" s="12"/>
      <c r="B7" s="12" t="s">
        <v>135</v>
      </c>
      <c r="C7" s="11">
        <v>12559.33</v>
      </c>
      <c r="D7" s="11">
        <v>12559.33</v>
      </c>
      <c r="E7" s="11">
        <v>12359.33</v>
      </c>
      <c r="F7" s="54">
        <v>200</v>
      </c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</row>
    <row r="8" ht="22.95" customHeight="1" spans="1:25">
      <c r="A8" s="10" t="s">
        <v>153</v>
      </c>
      <c r="B8" s="10" t="s">
        <v>154</v>
      </c>
      <c r="C8" s="11">
        <v>12559.33</v>
      </c>
      <c r="D8" s="11">
        <v>12559.33</v>
      </c>
      <c r="E8" s="11">
        <v>12359.33</v>
      </c>
      <c r="F8" s="54">
        <v>200</v>
      </c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</row>
    <row r="9" ht="22.95" customHeight="1" spans="1:25">
      <c r="A9" s="151" t="s">
        <v>155</v>
      </c>
      <c r="B9" s="151" t="s">
        <v>156</v>
      </c>
      <c r="C9" s="5">
        <v>12559.33</v>
      </c>
      <c r="D9" s="5">
        <v>12559.33</v>
      </c>
      <c r="E9" s="5">
        <v>12359.33</v>
      </c>
      <c r="F9" s="5">
        <v>200</v>
      </c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16.35" customHeight="1"/>
    <row r="11" ht="16.35" customHeight="1" spans="7:7">
      <c r="G11" s="8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topLeftCell="A26" workbookViewId="0">
      <selection activeCell="E36" sqref="E36"/>
    </sheetView>
  </sheetViews>
  <sheetFormatPr defaultColWidth="10" defaultRowHeight="16.8"/>
  <cols>
    <col min="1" max="1" width="4.66346153846154" style="76" customWidth="1"/>
    <col min="2" max="2" width="4.88461538461539" style="76" customWidth="1"/>
    <col min="3" max="3" width="5" style="76" customWidth="1"/>
    <col min="4" max="4" width="12" style="76" customWidth="1"/>
    <col min="5" max="5" width="25.7788461538462" style="76" customWidth="1"/>
    <col min="6" max="6" width="12.3365384615385" style="76" customWidth="1"/>
    <col min="7" max="7" width="11.3365384615385" style="76" customWidth="1"/>
    <col min="8" max="8" width="14" style="76" customWidth="1"/>
    <col min="9" max="9" width="14.7788461538462" style="76" customWidth="1"/>
    <col min="10" max="11" width="17.5576923076923" style="76" customWidth="1"/>
    <col min="12" max="12" width="9.77884615384615" style="76" customWidth="1"/>
    <col min="13" max="16384" width="10" style="76"/>
  </cols>
  <sheetData>
    <row r="1" ht="16.35" customHeight="1" spans="1:4">
      <c r="A1" s="77"/>
      <c r="D1" s="123"/>
    </row>
    <row r="2" ht="31.95" customHeight="1" spans="1:11">
      <c r="A2" s="78" t="s">
        <v>9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ht="24.9" customHeight="1" spans="1:11">
      <c r="A3" s="124" t="s">
        <v>132</v>
      </c>
      <c r="B3" s="124"/>
      <c r="C3" s="124"/>
      <c r="D3" s="124"/>
      <c r="E3" s="124"/>
      <c r="F3" s="124"/>
      <c r="G3" s="124"/>
      <c r="H3" s="124"/>
      <c r="I3" s="124"/>
      <c r="J3" s="124"/>
      <c r="K3" s="107" t="s">
        <v>31</v>
      </c>
    </row>
    <row r="4" ht="27.6" customHeight="1" spans="1:11">
      <c r="A4" s="80" t="s">
        <v>157</v>
      </c>
      <c r="B4" s="80"/>
      <c r="C4" s="80"/>
      <c r="D4" s="80" t="s">
        <v>158</v>
      </c>
      <c r="E4" s="80" t="s">
        <v>159</v>
      </c>
      <c r="F4" s="80" t="s">
        <v>135</v>
      </c>
      <c r="G4" s="80" t="s">
        <v>160</v>
      </c>
      <c r="H4" s="80" t="s">
        <v>161</v>
      </c>
      <c r="I4" s="80" t="s">
        <v>162</v>
      </c>
      <c r="J4" s="80" t="s">
        <v>163</v>
      </c>
      <c r="K4" s="80" t="s">
        <v>164</v>
      </c>
    </row>
    <row r="5" ht="25.95" customHeight="1" spans="1:11">
      <c r="A5" s="80" t="s">
        <v>165</v>
      </c>
      <c r="B5" s="80" t="s">
        <v>166</v>
      </c>
      <c r="C5" s="80" t="s">
        <v>167</v>
      </c>
      <c r="D5" s="80"/>
      <c r="E5" s="80"/>
      <c r="F5" s="80"/>
      <c r="G5" s="80"/>
      <c r="H5" s="80"/>
      <c r="I5" s="80"/>
      <c r="J5" s="80"/>
      <c r="K5" s="80"/>
    </row>
    <row r="6" ht="22.95" customHeight="1" spans="1:11">
      <c r="A6" s="125"/>
      <c r="B6" s="125"/>
      <c r="C6" s="125"/>
      <c r="D6" s="83" t="s">
        <v>135</v>
      </c>
      <c r="E6" s="83"/>
      <c r="F6" s="134">
        <v>12559.33</v>
      </c>
      <c r="G6" s="134">
        <v>575.75595</v>
      </c>
      <c r="H6" s="134">
        <v>11983.57</v>
      </c>
      <c r="I6" s="134"/>
      <c r="J6" s="83"/>
      <c r="K6" s="83"/>
    </row>
    <row r="7" ht="22.95" customHeight="1" spans="1:11">
      <c r="A7" s="85"/>
      <c r="B7" s="85"/>
      <c r="C7" s="85"/>
      <c r="D7" s="90" t="s">
        <v>153</v>
      </c>
      <c r="E7" s="90" t="s">
        <v>154</v>
      </c>
      <c r="F7" s="134">
        <v>12559.33</v>
      </c>
      <c r="G7" s="134">
        <v>575.75595</v>
      </c>
      <c r="H7" s="134">
        <v>11983.57</v>
      </c>
      <c r="I7" s="134"/>
      <c r="J7" s="83"/>
      <c r="K7" s="83"/>
    </row>
    <row r="8" ht="22.95" customHeight="1" spans="1:11">
      <c r="A8" s="80" t="s">
        <v>168</v>
      </c>
      <c r="B8" s="83"/>
      <c r="C8" s="83"/>
      <c r="D8" s="83" t="s">
        <v>168</v>
      </c>
      <c r="E8" s="100" t="s">
        <v>169</v>
      </c>
      <c r="F8" s="134">
        <v>12217.58</v>
      </c>
      <c r="G8" s="134">
        <v>512.93</v>
      </c>
      <c r="H8" s="134">
        <v>11704.65</v>
      </c>
      <c r="I8" s="134"/>
      <c r="J8" s="83"/>
      <c r="K8" s="83"/>
    </row>
    <row r="9" ht="22.95" customHeight="1" spans="1:11">
      <c r="A9" s="84" t="s">
        <v>168</v>
      </c>
      <c r="B9" s="84" t="s">
        <v>170</v>
      </c>
      <c r="C9" s="85"/>
      <c r="D9" s="86">
        <v>20802</v>
      </c>
      <c r="E9" s="101" t="s">
        <v>171</v>
      </c>
      <c r="F9" s="135">
        <v>474.16</v>
      </c>
      <c r="G9" s="135">
        <v>460.66</v>
      </c>
      <c r="H9" s="135">
        <v>13.5</v>
      </c>
      <c r="I9" s="134"/>
      <c r="J9" s="83"/>
      <c r="K9" s="83"/>
    </row>
    <row r="10" ht="22.95" customHeight="1" spans="1:11">
      <c r="A10" s="84" t="s">
        <v>168</v>
      </c>
      <c r="B10" s="84" t="s">
        <v>170</v>
      </c>
      <c r="C10" s="84" t="s">
        <v>172</v>
      </c>
      <c r="D10" s="85" t="s">
        <v>173</v>
      </c>
      <c r="E10" s="85" t="s">
        <v>174</v>
      </c>
      <c r="F10" s="135">
        <v>460.6644</v>
      </c>
      <c r="G10" s="135">
        <v>460.6644</v>
      </c>
      <c r="H10" s="135"/>
      <c r="I10" s="135"/>
      <c r="J10" s="85"/>
      <c r="K10" s="85"/>
    </row>
    <row r="11" ht="22.95" customHeight="1" spans="1:11">
      <c r="A11" s="84" t="s">
        <v>168</v>
      </c>
      <c r="B11" s="84" t="s">
        <v>170</v>
      </c>
      <c r="C11" s="84" t="s">
        <v>175</v>
      </c>
      <c r="D11" s="85" t="s">
        <v>176</v>
      </c>
      <c r="E11" s="85" t="s">
        <v>177</v>
      </c>
      <c r="F11" s="135">
        <v>8</v>
      </c>
      <c r="G11" s="135"/>
      <c r="H11" s="135">
        <v>8</v>
      </c>
      <c r="I11" s="135"/>
      <c r="J11" s="85"/>
      <c r="K11" s="85"/>
    </row>
    <row r="12" ht="22.95" customHeight="1" spans="1:11">
      <c r="A12" s="84" t="s">
        <v>168</v>
      </c>
      <c r="B12" s="84" t="s">
        <v>170</v>
      </c>
      <c r="C12" s="84" t="s">
        <v>178</v>
      </c>
      <c r="D12" s="85" t="s">
        <v>179</v>
      </c>
      <c r="E12" s="85" t="s">
        <v>180</v>
      </c>
      <c r="F12" s="135">
        <v>5.5</v>
      </c>
      <c r="G12" s="135"/>
      <c r="H12" s="135">
        <v>5.5</v>
      </c>
      <c r="I12" s="135"/>
      <c r="J12" s="85"/>
      <c r="K12" s="85"/>
    </row>
    <row r="13" ht="22.95" customHeight="1" spans="1:11">
      <c r="A13" s="84" t="s">
        <v>168</v>
      </c>
      <c r="B13" s="84" t="s">
        <v>181</v>
      </c>
      <c r="C13" s="84"/>
      <c r="D13" s="86">
        <v>20805</v>
      </c>
      <c r="E13" s="85" t="s">
        <v>182</v>
      </c>
      <c r="F13" s="135">
        <v>49.105728</v>
      </c>
      <c r="G13" s="135">
        <v>49.105728</v>
      </c>
      <c r="H13" s="135"/>
      <c r="I13" s="135"/>
      <c r="J13" s="85"/>
      <c r="K13" s="85"/>
    </row>
    <row r="14" ht="22.95" customHeight="1" spans="1:11">
      <c r="A14" s="84" t="s">
        <v>168</v>
      </c>
      <c r="B14" s="84" t="s">
        <v>181</v>
      </c>
      <c r="C14" s="84" t="s">
        <v>181</v>
      </c>
      <c r="D14" s="85" t="s">
        <v>183</v>
      </c>
      <c r="E14" s="85" t="s">
        <v>184</v>
      </c>
      <c r="F14" s="135">
        <v>49.105728</v>
      </c>
      <c r="G14" s="135">
        <v>49.105728</v>
      </c>
      <c r="H14" s="135"/>
      <c r="I14" s="135"/>
      <c r="J14" s="85"/>
      <c r="K14" s="85"/>
    </row>
    <row r="15" ht="22.95" customHeight="1" spans="1:11">
      <c r="A15" s="87" t="s">
        <v>168</v>
      </c>
      <c r="B15" s="87" t="s">
        <v>185</v>
      </c>
      <c r="C15" s="84"/>
      <c r="D15" s="88" t="s">
        <v>186</v>
      </c>
      <c r="E15" s="101" t="s">
        <v>187</v>
      </c>
      <c r="F15" s="135">
        <v>1275.82</v>
      </c>
      <c r="G15" s="135"/>
      <c r="H15" s="135">
        <v>1275.82</v>
      </c>
      <c r="I15" s="135"/>
      <c r="J15" s="85"/>
      <c r="K15" s="85"/>
    </row>
    <row r="16" ht="22.95" customHeight="1" spans="1:11">
      <c r="A16" s="87" t="s">
        <v>168</v>
      </c>
      <c r="B16" s="87" t="s">
        <v>185</v>
      </c>
      <c r="C16" s="87" t="s">
        <v>172</v>
      </c>
      <c r="D16" s="88" t="s">
        <v>188</v>
      </c>
      <c r="E16" s="85" t="s">
        <v>189</v>
      </c>
      <c r="F16" s="136">
        <v>140</v>
      </c>
      <c r="G16" s="135"/>
      <c r="H16" s="136">
        <v>140</v>
      </c>
      <c r="I16" s="135"/>
      <c r="J16" s="85"/>
      <c r="K16" s="85"/>
    </row>
    <row r="17" ht="22.95" customHeight="1" spans="1:11">
      <c r="A17" s="84" t="s">
        <v>168</v>
      </c>
      <c r="B17" s="84" t="s">
        <v>185</v>
      </c>
      <c r="C17" s="84" t="s">
        <v>170</v>
      </c>
      <c r="D17" s="85" t="s">
        <v>190</v>
      </c>
      <c r="E17" s="85" t="s">
        <v>191</v>
      </c>
      <c r="F17" s="135">
        <v>391.64</v>
      </c>
      <c r="G17" s="135"/>
      <c r="H17" s="135">
        <v>391.64</v>
      </c>
      <c r="I17" s="135"/>
      <c r="J17" s="85"/>
      <c r="K17" s="85"/>
    </row>
    <row r="18" ht="22.95" customHeight="1" spans="1:11">
      <c r="A18" s="84" t="s">
        <v>168</v>
      </c>
      <c r="B18" s="84" t="s">
        <v>185</v>
      </c>
      <c r="C18" s="84" t="s">
        <v>192</v>
      </c>
      <c r="D18" s="85" t="s">
        <v>193</v>
      </c>
      <c r="E18" s="85" t="s">
        <v>194</v>
      </c>
      <c r="F18" s="135">
        <v>100</v>
      </c>
      <c r="G18" s="135"/>
      <c r="H18" s="135">
        <v>100</v>
      </c>
      <c r="I18" s="135"/>
      <c r="J18" s="85"/>
      <c r="K18" s="85"/>
    </row>
    <row r="19" ht="22.95" customHeight="1" spans="1:11">
      <c r="A19" s="84" t="s">
        <v>168</v>
      </c>
      <c r="B19" s="84" t="s">
        <v>185</v>
      </c>
      <c r="C19" s="84" t="s">
        <v>178</v>
      </c>
      <c r="D19" s="85" t="s">
        <v>195</v>
      </c>
      <c r="E19" s="85" t="s">
        <v>196</v>
      </c>
      <c r="F19" s="135">
        <v>644.18</v>
      </c>
      <c r="G19" s="135"/>
      <c r="H19" s="135">
        <v>644.18</v>
      </c>
      <c r="I19" s="135"/>
      <c r="J19" s="85"/>
      <c r="K19" s="85"/>
    </row>
    <row r="20" ht="22.95" customHeight="1" spans="1:11">
      <c r="A20" s="84" t="s">
        <v>168</v>
      </c>
      <c r="B20" s="84" t="s">
        <v>197</v>
      </c>
      <c r="C20" s="84"/>
      <c r="D20" s="86">
        <v>20819</v>
      </c>
      <c r="E20" s="101" t="s">
        <v>198</v>
      </c>
      <c r="F20" s="137">
        <v>5998.13</v>
      </c>
      <c r="G20" s="135"/>
      <c r="H20" s="137">
        <v>5998.13</v>
      </c>
      <c r="I20" s="135"/>
      <c r="J20" s="85"/>
      <c r="K20" s="85"/>
    </row>
    <row r="21" ht="22.95" customHeight="1" spans="1:11">
      <c r="A21" s="84" t="s">
        <v>168</v>
      </c>
      <c r="B21" s="84" t="s">
        <v>197</v>
      </c>
      <c r="C21" s="84" t="s">
        <v>172</v>
      </c>
      <c r="D21" s="85" t="s">
        <v>199</v>
      </c>
      <c r="E21" s="85" t="s">
        <v>200</v>
      </c>
      <c r="F21" s="138">
        <v>2919.51</v>
      </c>
      <c r="G21" s="135"/>
      <c r="H21" s="138">
        <v>2919.51</v>
      </c>
      <c r="I21" s="135"/>
      <c r="J21" s="85"/>
      <c r="K21" s="85"/>
    </row>
    <row r="22" ht="22.95" customHeight="1" spans="1:11">
      <c r="A22" s="84" t="s">
        <v>168</v>
      </c>
      <c r="B22" s="84" t="s">
        <v>197</v>
      </c>
      <c r="C22" s="84" t="s">
        <v>170</v>
      </c>
      <c r="D22" s="85" t="s">
        <v>201</v>
      </c>
      <c r="E22" s="85" t="s">
        <v>202</v>
      </c>
      <c r="F22" s="137">
        <v>3078.62</v>
      </c>
      <c r="G22" s="135"/>
      <c r="H22" s="137">
        <v>3078.62</v>
      </c>
      <c r="I22" s="135"/>
      <c r="J22" s="85"/>
      <c r="K22" s="85"/>
    </row>
    <row r="23" ht="22.95" customHeight="1" spans="1:11">
      <c r="A23" s="84" t="s">
        <v>168</v>
      </c>
      <c r="B23" s="84">
        <v>20</v>
      </c>
      <c r="C23" s="84"/>
      <c r="D23" s="89" t="s">
        <v>203</v>
      </c>
      <c r="E23" s="85" t="s">
        <v>204</v>
      </c>
      <c r="F23" s="137">
        <v>613.22</v>
      </c>
      <c r="G23" s="135"/>
      <c r="H23" s="137">
        <v>613.22</v>
      </c>
      <c r="I23" s="135"/>
      <c r="J23" s="85"/>
      <c r="K23" s="85"/>
    </row>
    <row r="24" ht="22.95" customHeight="1" spans="1:11">
      <c r="A24" s="84" t="s">
        <v>168</v>
      </c>
      <c r="B24" s="84">
        <v>20</v>
      </c>
      <c r="C24" s="84" t="s">
        <v>172</v>
      </c>
      <c r="D24" s="88" t="s">
        <v>205</v>
      </c>
      <c r="E24" s="85" t="s">
        <v>206</v>
      </c>
      <c r="F24" s="138">
        <v>454.22</v>
      </c>
      <c r="G24" s="135"/>
      <c r="H24" s="138">
        <v>454.22</v>
      </c>
      <c r="I24" s="135"/>
      <c r="J24" s="85"/>
      <c r="K24" s="85"/>
    </row>
    <row r="25" ht="22.95" customHeight="1" spans="1:11">
      <c r="A25" s="84" t="s">
        <v>168</v>
      </c>
      <c r="B25" s="84">
        <v>20</v>
      </c>
      <c r="C25" s="84" t="s">
        <v>170</v>
      </c>
      <c r="D25" s="88" t="s">
        <v>207</v>
      </c>
      <c r="E25" s="85" t="s">
        <v>208</v>
      </c>
      <c r="F25" s="138">
        <v>159</v>
      </c>
      <c r="G25" s="135"/>
      <c r="H25" s="138">
        <v>159</v>
      </c>
      <c r="I25" s="135"/>
      <c r="J25" s="85"/>
      <c r="K25" s="85"/>
    </row>
    <row r="26" ht="20.4" customHeight="1" spans="1:11">
      <c r="A26" s="84" t="s">
        <v>168</v>
      </c>
      <c r="B26" s="84">
        <v>21</v>
      </c>
      <c r="C26" s="84"/>
      <c r="D26" s="88" t="s">
        <v>209</v>
      </c>
      <c r="E26" s="101" t="s">
        <v>210</v>
      </c>
      <c r="F26" s="138">
        <v>3804.07</v>
      </c>
      <c r="G26" s="135"/>
      <c r="H26" s="138">
        <v>3804.07</v>
      </c>
      <c r="I26" s="135"/>
      <c r="J26" s="85"/>
      <c r="K26" s="85"/>
    </row>
    <row r="27" ht="22.95" customHeight="1" spans="1:11">
      <c r="A27" s="84" t="s">
        <v>168</v>
      </c>
      <c r="B27" s="84">
        <v>21</v>
      </c>
      <c r="C27" s="84" t="s">
        <v>170</v>
      </c>
      <c r="D27" s="88" t="s">
        <v>211</v>
      </c>
      <c r="E27" s="85" t="s">
        <v>212</v>
      </c>
      <c r="F27" s="138">
        <v>3804.07</v>
      </c>
      <c r="G27" s="135"/>
      <c r="H27" s="138">
        <v>3804.07</v>
      </c>
      <c r="I27" s="135"/>
      <c r="J27" s="85"/>
      <c r="K27" s="85"/>
    </row>
    <row r="28" ht="22.95" customHeight="1" spans="1:11">
      <c r="A28" s="84" t="s">
        <v>168</v>
      </c>
      <c r="B28" s="84" t="s">
        <v>178</v>
      </c>
      <c r="C28" s="84"/>
      <c r="D28" s="86">
        <v>20899</v>
      </c>
      <c r="E28" s="85" t="s">
        <v>213</v>
      </c>
      <c r="F28" s="135">
        <v>3.069108</v>
      </c>
      <c r="G28" s="135">
        <v>3.069108</v>
      </c>
      <c r="H28" s="138"/>
      <c r="I28" s="135"/>
      <c r="J28" s="85"/>
      <c r="K28" s="85"/>
    </row>
    <row r="29" ht="22.95" customHeight="1" spans="1:11">
      <c r="A29" s="84" t="s">
        <v>168</v>
      </c>
      <c r="B29" s="84" t="s">
        <v>178</v>
      </c>
      <c r="C29" s="84" t="s">
        <v>178</v>
      </c>
      <c r="D29" s="85" t="s">
        <v>214</v>
      </c>
      <c r="E29" s="85" t="s">
        <v>213</v>
      </c>
      <c r="F29" s="135">
        <v>3.069108</v>
      </c>
      <c r="G29" s="135">
        <v>3.069108</v>
      </c>
      <c r="H29" s="135"/>
      <c r="I29" s="135"/>
      <c r="J29" s="85"/>
      <c r="K29" s="85"/>
    </row>
    <row r="30" ht="22.95" customHeight="1" spans="1:11">
      <c r="A30" s="80" t="s">
        <v>215</v>
      </c>
      <c r="B30" s="80"/>
      <c r="C30" s="80"/>
      <c r="D30" s="90" t="s">
        <v>215</v>
      </c>
      <c r="E30" s="83" t="s">
        <v>216</v>
      </c>
      <c r="F30" s="134">
        <v>26.087418</v>
      </c>
      <c r="G30" s="134">
        <v>26.087418</v>
      </c>
      <c r="H30" s="134"/>
      <c r="I30" s="134"/>
      <c r="J30" s="83"/>
      <c r="K30" s="83"/>
    </row>
    <row r="31" ht="22.95" customHeight="1" spans="1:11">
      <c r="A31" s="84" t="s">
        <v>215</v>
      </c>
      <c r="B31" s="84" t="s">
        <v>217</v>
      </c>
      <c r="C31" s="84"/>
      <c r="D31" s="86">
        <v>21011</v>
      </c>
      <c r="E31" s="85" t="s">
        <v>218</v>
      </c>
      <c r="F31" s="135">
        <v>26.087418</v>
      </c>
      <c r="G31" s="135">
        <v>26.087418</v>
      </c>
      <c r="H31" s="135"/>
      <c r="I31" s="135"/>
      <c r="J31" s="85"/>
      <c r="K31" s="85"/>
    </row>
    <row r="32" ht="22.95" customHeight="1" spans="1:11">
      <c r="A32" s="84" t="s">
        <v>215</v>
      </c>
      <c r="B32" s="84" t="s">
        <v>217</v>
      </c>
      <c r="C32" s="84" t="s">
        <v>172</v>
      </c>
      <c r="D32" s="85" t="s">
        <v>219</v>
      </c>
      <c r="E32" s="85" t="s">
        <v>220</v>
      </c>
      <c r="F32" s="135">
        <v>26.087418</v>
      </c>
      <c r="G32" s="135">
        <v>26.087418</v>
      </c>
      <c r="H32" s="135"/>
      <c r="I32" s="135"/>
      <c r="J32" s="85"/>
      <c r="K32" s="85"/>
    </row>
    <row r="33" ht="22.95" customHeight="1" spans="1:11">
      <c r="A33" s="80">
        <v>213</v>
      </c>
      <c r="B33" s="91"/>
      <c r="C33" s="80"/>
      <c r="D33" s="90">
        <v>213</v>
      </c>
      <c r="E33" s="90" t="s">
        <v>221</v>
      </c>
      <c r="F33" s="139">
        <v>78.83</v>
      </c>
      <c r="G33" s="134"/>
      <c r="H33" s="139">
        <v>78.83</v>
      </c>
      <c r="I33" s="134"/>
      <c r="J33" s="83"/>
      <c r="K33" s="83"/>
    </row>
    <row r="34" ht="22.95" customHeight="1" spans="1:11">
      <c r="A34" s="84">
        <v>213</v>
      </c>
      <c r="B34" s="92" t="s">
        <v>222</v>
      </c>
      <c r="C34" s="84"/>
      <c r="D34" s="89" t="s">
        <v>223</v>
      </c>
      <c r="E34" s="86" t="s">
        <v>224</v>
      </c>
      <c r="F34" s="138">
        <v>78.83</v>
      </c>
      <c r="G34" s="135"/>
      <c r="H34" s="138">
        <v>78.83</v>
      </c>
      <c r="I34" s="135"/>
      <c r="J34" s="85"/>
      <c r="K34" s="85"/>
    </row>
    <row r="35" ht="22.95" customHeight="1" spans="1:11">
      <c r="A35" s="84">
        <v>213</v>
      </c>
      <c r="B35" s="92" t="s">
        <v>222</v>
      </c>
      <c r="C35" s="84">
        <v>99</v>
      </c>
      <c r="D35" s="88" t="s">
        <v>225</v>
      </c>
      <c r="E35" s="85" t="s">
        <v>226</v>
      </c>
      <c r="F35" s="138">
        <v>78.83</v>
      </c>
      <c r="G35" s="135"/>
      <c r="H35" s="138">
        <v>78.83</v>
      </c>
      <c r="I35" s="135"/>
      <c r="J35" s="85"/>
      <c r="K35" s="85"/>
    </row>
    <row r="36" ht="22.95" customHeight="1" spans="1:11">
      <c r="A36" s="93" t="s">
        <v>227</v>
      </c>
      <c r="B36" s="93"/>
      <c r="C36" s="93"/>
      <c r="D36" s="94">
        <v>221</v>
      </c>
      <c r="E36" s="105" t="s">
        <v>228</v>
      </c>
      <c r="F36" s="140">
        <v>36.829296</v>
      </c>
      <c r="G36" s="140">
        <v>36.829296</v>
      </c>
      <c r="H36" s="141"/>
      <c r="I36" s="140"/>
      <c r="J36" s="105"/>
      <c r="K36" s="105"/>
    </row>
    <row r="37" ht="22.95" customHeight="1" spans="1:11">
      <c r="A37" s="95" t="s">
        <v>227</v>
      </c>
      <c r="B37" s="95" t="s">
        <v>170</v>
      </c>
      <c r="C37" s="95"/>
      <c r="D37" s="96">
        <v>22102</v>
      </c>
      <c r="E37" s="106" t="s">
        <v>229</v>
      </c>
      <c r="F37" s="142">
        <v>36.829296</v>
      </c>
      <c r="G37" s="142">
        <v>36.829296</v>
      </c>
      <c r="H37" s="143"/>
      <c r="I37" s="142"/>
      <c r="J37" s="106"/>
      <c r="K37" s="106"/>
    </row>
    <row r="38" ht="22.95" customHeight="1" spans="1:11">
      <c r="A38" s="95" t="s">
        <v>227</v>
      </c>
      <c r="B38" s="95" t="s">
        <v>170</v>
      </c>
      <c r="C38" s="95" t="s">
        <v>172</v>
      </c>
      <c r="D38" s="106" t="s">
        <v>230</v>
      </c>
      <c r="E38" s="106" t="s">
        <v>231</v>
      </c>
      <c r="F38" s="142">
        <v>36.829296</v>
      </c>
      <c r="G38" s="142">
        <v>36.829296</v>
      </c>
      <c r="H38" s="142"/>
      <c r="I38" s="142"/>
      <c r="J38" s="106"/>
      <c r="K38" s="106"/>
    </row>
    <row r="39" ht="22.95" customHeight="1" spans="1:11">
      <c r="A39" s="126">
        <v>229</v>
      </c>
      <c r="B39" s="127"/>
      <c r="C39" s="128"/>
      <c r="D39" s="129">
        <v>229</v>
      </c>
      <c r="E39" s="144" t="s">
        <v>232</v>
      </c>
      <c r="F39" s="145">
        <v>200</v>
      </c>
      <c r="G39" s="145"/>
      <c r="H39" s="145">
        <v>200</v>
      </c>
      <c r="I39" s="147"/>
      <c r="J39" s="144"/>
      <c r="K39" s="144"/>
    </row>
    <row r="40" ht="22.95" customHeight="1" spans="1:11">
      <c r="A40" s="97">
        <v>229</v>
      </c>
      <c r="B40" s="130" t="s">
        <v>233</v>
      </c>
      <c r="C40" s="131"/>
      <c r="D40" s="132">
        <v>22960</v>
      </c>
      <c r="E40" s="48" t="s">
        <v>234</v>
      </c>
      <c r="F40" s="146">
        <v>200</v>
      </c>
      <c r="G40" s="146"/>
      <c r="H40" s="146">
        <v>200</v>
      </c>
      <c r="I40" s="148"/>
      <c r="J40" s="149"/>
      <c r="K40" s="149"/>
    </row>
    <row r="41" ht="22.95" customHeight="1" spans="1:11">
      <c r="A41" s="97">
        <v>229</v>
      </c>
      <c r="B41" s="130" t="s">
        <v>233</v>
      </c>
      <c r="C41" s="130" t="s">
        <v>170</v>
      </c>
      <c r="D41" s="133" t="s">
        <v>235</v>
      </c>
      <c r="E41" s="48" t="s">
        <v>236</v>
      </c>
      <c r="F41" s="146">
        <v>200</v>
      </c>
      <c r="G41" s="146"/>
      <c r="H41" s="146">
        <v>200</v>
      </c>
      <c r="I41" s="150"/>
      <c r="J41" s="150"/>
      <c r="K41" s="150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"/>
  <sheetViews>
    <sheetView topLeftCell="A10" workbookViewId="0">
      <selection activeCell="A8" sqref="$A8:$XFD26"/>
    </sheetView>
  </sheetViews>
  <sheetFormatPr defaultColWidth="10" defaultRowHeight="16.8"/>
  <cols>
    <col min="1" max="1" width="3.66346153846154" customWidth="1"/>
    <col min="2" max="2" width="4.77884615384615" customWidth="1"/>
    <col min="3" max="3" width="4.66346153846154" customWidth="1"/>
    <col min="4" max="4" width="7.33653846153846" customWidth="1"/>
    <col min="5" max="5" width="20.1057692307692" customWidth="1"/>
    <col min="6" max="6" width="9.22115384615385" customWidth="1"/>
    <col min="7" max="12" width="7.10576923076923" customWidth="1"/>
    <col min="13" max="13" width="6.77884615384615" customWidth="1"/>
    <col min="14" max="14" width="7.10576923076923" customWidth="1"/>
    <col min="15" max="15" width="7.77884615384615" customWidth="1"/>
    <col min="16" max="17" width="7.10576923076923" customWidth="1"/>
    <col min="18" max="18" width="7" customWidth="1"/>
    <col min="19" max="20" width="7.10576923076923" customWidth="1"/>
    <col min="21" max="22" width="9.77884615384615" customWidth="1"/>
  </cols>
  <sheetData>
    <row r="1" ht="16.35" customHeight="1" spans="1:1">
      <c r="A1" s="8"/>
    </row>
    <row r="2" ht="42.15" customHeight="1" spans="1:20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95" customHeight="1" spans="1:20">
      <c r="A3" s="2" t="s">
        <v>132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19.95" customHeight="1" spans="1:20">
      <c r="A4" s="17" t="s">
        <v>157</v>
      </c>
      <c r="B4" s="17"/>
      <c r="C4" s="17"/>
      <c r="D4" s="17" t="s">
        <v>237</v>
      </c>
      <c r="E4" s="17" t="s">
        <v>238</v>
      </c>
      <c r="F4" s="17" t="s">
        <v>239</v>
      </c>
      <c r="G4" s="17" t="s">
        <v>240</v>
      </c>
      <c r="H4" s="17" t="s">
        <v>241</v>
      </c>
      <c r="I4" s="17" t="s">
        <v>242</v>
      </c>
      <c r="J4" s="17" t="s">
        <v>243</v>
      </c>
      <c r="K4" s="17" t="s">
        <v>244</v>
      </c>
      <c r="L4" s="17" t="s">
        <v>245</v>
      </c>
      <c r="M4" s="17" t="s">
        <v>246</v>
      </c>
      <c r="N4" s="17" t="s">
        <v>247</v>
      </c>
      <c r="O4" s="17" t="s">
        <v>248</v>
      </c>
      <c r="P4" s="17" t="s">
        <v>249</v>
      </c>
      <c r="Q4" s="17" t="s">
        <v>250</v>
      </c>
      <c r="R4" s="17" t="s">
        <v>251</v>
      </c>
      <c r="S4" s="17" t="s">
        <v>252</v>
      </c>
      <c r="T4" s="17" t="s">
        <v>232</v>
      </c>
    </row>
    <row r="5" ht="20.7" customHeight="1" spans="1:20">
      <c r="A5" s="17" t="s">
        <v>165</v>
      </c>
      <c r="B5" s="17" t="s">
        <v>166</v>
      </c>
      <c r="C5" s="17" t="s">
        <v>167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</row>
    <row r="6" ht="22.95" customHeight="1" spans="1:20">
      <c r="A6" s="12"/>
      <c r="B6" s="12"/>
      <c r="C6" s="12"/>
      <c r="D6" s="12"/>
      <c r="E6" s="12" t="s">
        <v>135</v>
      </c>
      <c r="F6" s="54">
        <v>12559.33</v>
      </c>
      <c r="G6" s="11">
        <v>548.75595</v>
      </c>
      <c r="H6" s="11">
        <v>40.5</v>
      </c>
      <c r="I6" s="11"/>
      <c r="J6" s="11"/>
      <c r="K6" s="11"/>
      <c r="L6" s="11"/>
      <c r="M6" s="11"/>
      <c r="N6" s="11"/>
      <c r="O6" s="11">
        <v>11770.07</v>
      </c>
      <c r="P6" s="11"/>
      <c r="Q6" s="11"/>
      <c r="R6" s="11"/>
      <c r="S6" s="11"/>
      <c r="T6" s="11">
        <v>200</v>
      </c>
    </row>
    <row r="7" ht="22.95" customHeight="1" spans="1:20">
      <c r="A7" s="12"/>
      <c r="B7" s="12"/>
      <c r="C7" s="12"/>
      <c r="D7" s="10" t="s">
        <v>153</v>
      </c>
      <c r="E7" s="10" t="s">
        <v>154</v>
      </c>
      <c r="F7" s="54">
        <v>12559.33</v>
      </c>
      <c r="G7" s="11">
        <v>548.75595</v>
      </c>
      <c r="H7" s="11">
        <v>40.5</v>
      </c>
      <c r="I7" s="11"/>
      <c r="J7" s="11"/>
      <c r="K7" s="11"/>
      <c r="L7" s="11"/>
      <c r="M7" s="11"/>
      <c r="N7" s="11"/>
      <c r="O7" s="11">
        <v>11770.07</v>
      </c>
      <c r="P7" s="11"/>
      <c r="Q7" s="11"/>
      <c r="R7" s="11"/>
      <c r="S7" s="11"/>
      <c r="T7" s="11">
        <v>200</v>
      </c>
    </row>
    <row r="8" ht="22.95" customHeight="1" spans="1:20">
      <c r="A8" s="45"/>
      <c r="B8" s="45"/>
      <c r="C8" s="45"/>
      <c r="D8" s="28" t="s">
        <v>155</v>
      </c>
      <c r="E8" s="28" t="s">
        <v>156</v>
      </c>
      <c r="F8" s="54">
        <v>12559.33</v>
      </c>
      <c r="G8" s="116">
        <v>548.75595</v>
      </c>
      <c r="H8" s="116">
        <v>40.5</v>
      </c>
      <c r="I8" s="116"/>
      <c r="J8" s="116"/>
      <c r="K8" s="116"/>
      <c r="L8" s="116"/>
      <c r="M8" s="116"/>
      <c r="N8" s="116"/>
      <c r="O8" s="11">
        <v>11770.07</v>
      </c>
      <c r="P8" s="116"/>
      <c r="Q8" s="116"/>
      <c r="R8" s="116"/>
      <c r="S8" s="116"/>
      <c r="T8" s="116">
        <v>200</v>
      </c>
    </row>
    <row r="9" ht="22.95" customHeight="1" spans="1:20">
      <c r="A9" s="46" t="s">
        <v>168</v>
      </c>
      <c r="B9" s="46" t="s">
        <v>170</v>
      </c>
      <c r="C9" s="46" t="s">
        <v>172</v>
      </c>
      <c r="D9" s="18" t="s">
        <v>253</v>
      </c>
      <c r="E9" s="50" t="s">
        <v>174</v>
      </c>
      <c r="F9" s="51">
        <v>460.6644</v>
      </c>
      <c r="G9" s="51">
        <v>433.6644</v>
      </c>
      <c r="H9" s="51">
        <v>27</v>
      </c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</row>
    <row r="10" ht="22.95" customHeight="1" spans="1:20">
      <c r="A10" s="46" t="s">
        <v>168</v>
      </c>
      <c r="B10" s="46" t="s">
        <v>181</v>
      </c>
      <c r="C10" s="46" t="s">
        <v>181</v>
      </c>
      <c r="D10" s="18" t="s">
        <v>253</v>
      </c>
      <c r="E10" s="50" t="s">
        <v>184</v>
      </c>
      <c r="F10" s="51">
        <v>49.105728</v>
      </c>
      <c r="G10" s="51">
        <v>49.105728</v>
      </c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</row>
    <row r="11" ht="22.95" customHeight="1" spans="1:20">
      <c r="A11" s="46" t="s">
        <v>168</v>
      </c>
      <c r="B11" s="46" t="s">
        <v>178</v>
      </c>
      <c r="C11" s="46" t="s">
        <v>178</v>
      </c>
      <c r="D11" s="18" t="s">
        <v>253</v>
      </c>
      <c r="E11" s="50" t="s">
        <v>213</v>
      </c>
      <c r="F11" s="51">
        <v>3.069108</v>
      </c>
      <c r="G11" s="51">
        <v>3.069108</v>
      </c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</row>
    <row r="12" ht="22.95" customHeight="1" spans="1:20">
      <c r="A12" s="46" t="s">
        <v>215</v>
      </c>
      <c r="B12" s="46" t="s">
        <v>217</v>
      </c>
      <c r="C12" s="46" t="s">
        <v>172</v>
      </c>
      <c r="D12" s="18" t="s">
        <v>253</v>
      </c>
      <c r="E12" s="50" t="s">
        <v>220</v>
      </c>
      <c r="F12" s="51">
        <v>26.087418</v>
      </c>
      <c r="G12" s="51">
        <v>26.087418</v>
      </c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</row>
    <row r="13" ht="22.95" customHeight="1" spans="1:20">
      <c r="A13" s="46" t="s">
        <v>227</v>
      </c>
      <c r="B13" s="46" t="s">
        <v>170</v>
      </c>
      <c r="C13" s="46" t="s">
        <v>172</v>
      </c>
      <c r="D13" s="18" t="s">
        <v>253</v>
      </c>
      <c r="E13" s="50" t="s">
        <v>231</v>
      </c>
      <c r="F13" s="51">
        <v>36.829296</v>
      </c>
      <c r="G13" s="51">
        <v>36.829296</v>
      </c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</row>
    <row r="14" ht="22.95" customHeight="1" spans="1:20">
      <c r="A14" s="87" t="s">
        <v>168</v>
      </c>
      <c r="B14" s="87" t="s">
        <v>170</v>
      </c>
      <c r="C14" s="87" t="s">
        <v>175</v>
      </c>
      <c r="D14" s="109" t="s">
        <v>253</v>
      </c>
      <c r="E14" s="26" t="s">
        <v>177</v>
      </c>
      <c r="F14" s="102">
        <v>8</v>
      </c>
      <c r="G14" s="51"/>
      <c r="H14" s="51">
        <v>8</v>
      </c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</row>
    <row r="15" ht="22.95" customHeight="1" spans="1:20">
      <c r="A15" s="87" t="s">
        <v>168</v>
      </c>
      <c r="B15" s="87" t="s">
        <v>170</v>
      </c>
      <c r="C15" s="87" t="s">
        <v>178</v>
      </c>
      <c r="D15" s="109" t="s">
        <v>253</v>
      </c>
      <c r="E15" s="26" t="s">
        <v>180</v>
      </c>
      <c r="F15" s="102">
        <v>5.5</v>
      </c>
      <c r="G15" s="51"/>
      <c r="H15" s="102">
        <v>5.5</v>
      </c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</row>
    <row r="16" ht="22.95" customHeight="1" spans="1:20">
      <c r="A16" s="87" t="s">
        <v>168</v>
      </c>
      <c r="B16" s="87" t="s">
        <v>185</v>
      </c>
      <c r="C16" s="87" t="s">
        <v>172</v>
      </c>
      <c r="D16" s="109" t="s">
        <v>253</v>
      </c>
      <c r="E16" s="26" t="s">
        <v>189</v>
      </c>
      <c r="F16" s="102">
        <v>140</v>
      </c>
      <c r="G16" s="51"/>
      <c r="H16" s="51"/>
      <c r="I16" s="51"/>
      <c r="J16" s="51"/>
      <c r="K16" s="51"/>
      <c r="L16" s="51"/>
      <c r="M16" s="51"/>
      <c r="N16" s="51"/>
      <c r="O16" s="102">
        <v>140</v>
      </c>
      <c r="P16" s="51"/>
      <c r="Q16" s="51"/>
      <c r="R16" s="51"/>
      <c r="S16" s="51"/>
      <c r="T16" s="51"/>
    </row>
    <row r="17" ht="22.95" customHeight="1" spans="1:20">
      <c r="A17" s="87" t="s">
        <v>168</v>
      </c>
      <c r="B17" s="87" t="s">
        <v>185</v>
      </c>
      <c r="C17" s="87" t="s">
        <v>170</v>
      </c>
      <c r="D17" s="109" t="s">
        <v>253</v>
      </c>
      <c r="E17" s="26" t="s">
        <v>191</v>
      </c>
      <c r="F17" s="102">
        <v>391.64</v>
      </c>
      <c r="G17" s="51"/>
      <c r="H17" s="51"/>
      <c r="I17" s="51"/>
      <c r="J17" s="51"/>
      <c r="K17" s="51"/>
      <c r="L17" s="51"/>
      <c r="M17" s="51"/>
      <c r="N17" s="51"/>
      <c r="O17" s="102">
        <v>391.64</v>
      </c>
      <c r="P17" s="51"/>
      <c r="Q17" s="51"/>
      <c r="R17" s="51"/>
      <c r="S17" s="51"/>
      <c r="T17" s="51"/>
    </row>
    <row r="18" ht="22.95" customHeight="1" spans="1:20">
      <c r="A18" s="87" t="s">
        <v>168</v>
      </c>
      <c r="B18" s="87" t="s">
        <v>185</v>
      </c>
      <c r="C18" s="87" t="s">
        <v>192</v>
      </c>
      <c r="D18" s="109" t="s">
        <v>253</v>
      </c>
      <c r="E18" s="26" t="s">
        <v>194</v>
      </c>
      <c r="F18" s="102">
        <v>100</v>
      </c>
      <c r="G18" s="51"/>
      <c r="H18" s="51"/>
      <c r="I18" s="51"/>
      <c r="J18" s="51"/>
      <c r="K18" s="51"/>
      <c r="L18" s="51"/>
      <c r="M18" s="51"/>
      <c r="N18" s="51"/>
      <c r="O18" s="102">
        <v>100</v>
      </c>
      <c r="P18" s="51"/>
      <c r="Q18" s="51"/>
      <c r="R18" s="51"/>
      <c r="S18" s="51"/>
      <c r="T18" s="51"/>
    </row>
    <row r="19" ht="22.95" customHeight="1" spans="1:20">
      <c r="A19" s="87" t="s">
        <v>168</v>
      </c>
      <c r="B19" s="87" t="s">
        <v>185</v>
      </c>
      <c r="C19" s="87" t="s">
        <v>178</v>
      </c>
      <c r="D19" s="109" t="s">
        <v>253</v>
      </c>
      <c r="E19" s="26" t="s">
        <v>196</v>
      </c>
      <c r="F19" s="102">
        <v>644.18</v>
      </c>
      <c r="G19" s="117"/>
      <c r="H19" s="117"/>
      <c r="I19" s="117"/>
      <c r="J19" s="117"/>
      <c r="K19" s="117"/>
      <c r="L19" s="117"/>
      <c r="M19" s="117"/>
      <c r="N19" s="117"/>
      <c r="O19" s="102">
        <v>644.18</v>
      </c>
      <c r="P19" s="117"/>
      <c r="Q19" s="117"/>
      <c r="R19" s="117"/>
      <c r="S19" s="117"/>
      <c r="T19" s="117"/>
    </row>
    <row r="20" ht="22.5" customHeight="1" spans="1:20">
      <c r="A20" s="87" t="s">
        <v>168</v>
      </c>
      <c r="B20" s="87" t="s">
        <v>197</v>
      </c>
      <c r="C20" s="87" t="s">
        <v>172</v>
      </c>
      <c r="D20" s="109" t="s">
        <v>253</v>
      </c>
      <c r="E20" s="26" t="s">
        <v>200</v>
      </c>
      <c r="F20" s="118">
        <v>2919.51</v>
      </c>
      <c r="G20" s="112"/>
      <c r="H20" s="112"/>
      <c r="I20" s="112"/>
      <c r="J20" s="112"/>
      <c r="K20" s="112"/>
      <c r="L20" s="112"/>
      <c r="M20" s="112"/>
      <c r="N20" s="112"/>
      <c r="O20" s="118">
        <v>2919.51</v>
      </c>
      <c r="P20" s="112"/>
      <c r="Q20" s="112"/>
      <c r="R20" s="112"/>
      <c r="S20" s="112"/>
      <c r="T20" s="112"/>
    </row>
    <row r="21" ht="22.5" customHeight="1" spans="1:20">
      <c r="A21" s="87" t="s">
        <v>168</v>
      </c>
      <c r="B21" s="87">
        <v>19</v>
      </c>
      <c r="C21" s="87" t="s">
        <v>170</v>
      </c>
      <c r="D21" s="109" t="s">
        <v>253</v>
      </c>
      <c r="E21" s="26" t="s">
        <v>202</v>
      </c>
      <c r="F21" s="119">
        <v>3078.62</v>
      </c>
      <c r="G21" s="112"/>
      <c r="H21" s="112"/>
      <c r="I21" s="112"/>
      <c r="J21" s="112"/>
      <c r="K21" s="112"/>
      <c r="L21" s="112"/>
      <c r="M21" s="112"/>
      <c r="N21" s="112"/>
      <c r="O21" s="119">
        <v>3078.62</v>
      </c>
      <c r="P21" s="112"/>
      <c r="Q21" s="112"/>
      <c r="R21" s="112"/>
      <c r="S21" s="112"/>
      <c r="T21" s="112"/>
    </row>
    <row r="22" ht="22.5" customHeight="1" spans="1:20">
      <c r="A22" s="87" t="s">
        <v>168</v>
      </c>
      <c r="B22" s="87">
        <v>20</v>
      </c>
      <c r="C22" s="87" t="s">
        <v>172</v>
      </c>
      <c r="D22" s="109" t="s">
        <v>253</v>
      </c>
      <c r="E22" s="26" t="s">
        <v>206</v>
      </c>
      <c r="F22" s="118">
        <v>454.22</v>
      </c>
      <c r="G22" s="112"/>
      <c r="H22" s="112"/>
      <c r="I22" s="112"/>
      <c r="J22" s="112"/>
      <c r="K22" s="112"/>
      <c r="L22" s="112"/>
      <c r="M22" s="112"/>
      <c r="N22" s="112"/>
      <c r="O22" s="118">
        <v>454.22</v>
      </c>
      <c r="P22" s="112"/>
      <c r="Q22" s="112"/>
      <c r="R22" s="112"/>
      <c r="S22" s="112"/>
      <c r="T22" s="112"/>
    </row>
    <row r="23" ht="22.5" customHeight="1" spans="1:20">
      <c r="A23" s="87" t="s">
        <v>168</v>
      </c>
      <c r="B23" s="87">
        <v>20</v>
      </c>
      <c r="C23" s="87" t="s">
        <v>170</v>
      </c>
      <c r="D23" s="109" t="s">
        <v>253</v>
      </c>
      <c r="E23" s="26" t="s">
        <v>208</v>
      </c>
      <c r="F23" s="118">
        <v>159</v>
      </c>
      <c r="G23" s="112"/>
      <c r="H23" s="112"/>
      <c r="I23" s="112"/>
      <c r="J23" s="112"/>
      <c r="K23" s="112"/>
      <c r="L23" s="112"/>
      <c r="M23" s="112"/>
      <c r="N23" s="112"/>
      <c r="O23" s="118">
        <v>159</v>
      </c>
      <c r="P23" s="112"/>
      <c r="Q23" s="112"/>
      <c r="R23" s="112"/>
      <c r="S23" s="112"/>
      <c r="T23" s="112"/>
    </row>
    <row r="24" ht="22.5" customHeight="1" spans="1:20">
      <c r="A24" s="87" t="s">
        <v>168</v>
      </c>
      <c r="B24" s="87">
        <v>21</v>
      </c>
      <c r="C24" s="87" t="s">
        <v>170</v>
      </c>
      <c r="D24" s="109" t="s">
        <v>253</v>
      </c>
      <c r="E24" s="26" t="s">
        <v>212</v>
      </c>
      <c r="F24" s="118">
        <v>3804.07</v>
      </c>
      <c r="G24" s="112"/>
      <c r="H24" s="112"/>
      <c r="I24" s="112"/>
      <c r="J24" s="112"/>
      <c r="K24" s="112"/>
      <c r="L24" s="112"/>
      <c r="M24" s="112"/>
      <c r="N24" s="112"/>
      <c r="O24" s="118">
        <v>3804.07</v>
      </c>
      <c r="P24" s="112"/>
      <c r="Q24" s="112"/>
      <c r="R24" s="112"/>
      <c r="S24" s="112"/>
      <c r="T24" s="112"/>
    </row>
    <row r="25" ht="22.5" customHeight="1" spans="1:20">
      <c r="A25" s="113">
        <v>213</v>
      </c>
      <c r="B25" s="114" t="s">
        <v>222</v>
      </c>
      <c r="C25" s="113">
        <v>99</v>
      </c>
      <c r="D25" s="115" t="s">
        <v>253</v>
      </c>
      <c r="E25" s="27" t="s">
        <v>254</v>
      </c>
      <c r="F25" s="120">
        <v>78.83</v>
      </c>
      <c r="G25" s="121"/>
      <c r="H25" s="121"/>
      <c r="I25" s="121"/>
      <c r="J25" s="121"/>
      <c r="K25" s="121"/>
      <c r="L25" s="121"/>
      <c r="M25" s="121"/>
      <c r="N25" s="121"/>
      <c r="O25" s="120">
        <v>78.83</v>
      </c>
      <c r="P25" s="121"/>
      <c r="Q25" s="121"/>
      <c r="R25" s="121"/>
      <c r="S25" s="121"/>
      <c r="T25" s="121"/>
    </row>
    <row r="26" ht="20.25" customHeight="1" spans="1:20">
      <c r="A26" s="40">
        <v>229</v>
      </c>
      <c r="B26" s="41" t="s">
        <v>233</v>
      </c>
      <c r="C26" s="41" t="s">
        <v>170</v>
      </c>
      <c r="D26" s="109" t="s">
        <v>253</v>
      </c>
      <c r="E26" s="111" t="s">
        <v>236</v>
      </c>
      <c r="F26" s="24">
        <v>200</v>
      </c>
      <c r="G26" s="122"/>
      <c r="H26" s="122"/>
      <c r="I26" s="122"/>
      <c r="J26" s="122"/>
      <c r="K26" s="122"/>
      <c r="L26" s="122"/>
      <c r="M26" s="122"/>
      <c r="N26" s="122"/>
      <c r="O26" s="112"/>
      <c r="P26" s="112"/>
      <c r="Q26" s="112"/>
      <c r="R26" s="112"/>
      <c r="S26" s="112"/>
      <c r="T26" s="24">
        <v>200</v>
      </c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6"/>
  <sheetViews>
    <sheetView workbookViewId="0">
      <selection activeCell="L12" sqref="L12"/>
    </sheetView>
  </sheetViews>
  <sheetFormatPr defaultColWidth="10" defaultRowHeight="16.8"/>
  <cols>
    <col min="1" max="2" width="4.10576923076923" customWidth="1"/>
    <col min="3" max="3" width="4.22115384615385" customWidth="1"/>
    <col min="4" max="4" width="6.10576923076923" customWidth="1"/>
    <col min="5" max="5" width="15.8846153846154" customWidth="1"/>
    <col min="6" max="6" width="9" customWidth="1"/>
    <col min="7" max="7" width="7.10576923076923" customWidth="1"/>
    <col min="8" max="8" width="6.22115384615385" customWidth="1"/>
    <col min="9" max="10" width="7.10576923076923" customWidth="1"/>
    <col min="11" max="11" width="7.55769230769231" customWidth="1"/>
    <col min="12" max="13" width="7.10576923076923" customWidth="1"/>
    <col min="14" max="14" width="7.55769230769231" customWidth="1"/>
    <col min="15" max="16" width="7.10576923076923" customWidth="1"/>
    <col min="17" max="17" width="5.88461538461539" customWidth="1"/>
    <col min="18" max="21" width="7.10576923076923" customWidth="1"/>
    <col min="22" max="23" width="9.77884615384615" customWidth="1"/>
  </cols>
  <sheetData>
    <row r="1" ht="16.35" customHeight="1" spans="1:1">
      <c r="A1" s="8"/>
    </row>
    <row r="2" ht="37.2" customHeight="1" spans="1:21">
      <c r="A2" s="1" t="s">
        <v>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15" customHeight="1" spans="1:21">
      <c r="A3" s="2" t="s">
        <v>132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7" t="s">
        <v>31</v>
      </c>
      <c r="U3" s="7"/>
    </row>
    <row r="4" ht="22.35" customHeight="1" spans="1:21">
      <c r="A4" s="17" t="s">
        <v>157</v>
      </c>
      <c r="B4" s="17"/>
      <c r="C4" s="17"/>
      <c r="D4" s="17" t="s">
        <v>237</v>
      </c>
      <c r="E4" s="17" t="s">
        <v>238</v>
      </c>
      <c r="F4" s="17" t="s">
        <v>255</v>
      </c>
      <c r="G4" s="17" t="s">
        <v>160</v>
      </c>
      <c r="H4" s="17"/>
      <c r="I4" s="17"/>
      <c r="J4" s="17"/>
      <c r="K4" s="17" t="s">
        <v>161</v>
      </c>
      <c r="L4" s="17"/>
      <c r="M4" s="17"/>
      <c r="N4" s="17"/>
      <c r="O4" s="17"/>
      <c r="P4" s="17"/>
      <c r="Q4" s="17"/>
      <c r="R4" s="17"/>
      <c r="S4" s="17"/>
      <c r="T4" s="17"/>
      <c r="U4" s="17"/>
    </row>
    <row r="5" ht="39.6" customHeight="1" spans="1:21">
      <c r="A5" s="17" t="s">
        <v>165</v>
      </c>
      <c r="B5" s="17" t="s">
        <v>166</v>
      </c>
      <c r="C5" s="17" t="s">
        <v>167</v>
      </c>
      <c r="D5" s="17"/>
      <c r="E5" s="17"/>
      <c r="F5" s="17"/>
      <c r="G5" s="17" t="s">
        <v>135</v>
      </c>
      <c r="H5" s="17" t="s">
        <v>256</v>
      </c>
      <c r="I5" s="17" t="s">
        <v>257</v>
      </c>
      <c r="J5" s="17" t="s">
        <v>248</v>
      </c>
      <c r="K5" s="17" t="s">
        <v>135</v>
      </c>
      <c r="L5" s="17" t="s">
        <v>258</v>
      </c>
      <c r="M5" s="17" t="s">
        <v>259</v>
      </c>
      <c r="N5" s="17" t="s">
        <v>260</v>
      </c>
      <c r="O5" s="17" t="s">
        <v>250</v>
      </c>
      <c r="P5" s="17" t="s">
        <v>261</v>
      </c>
      <c r="Q5" s="17" t="s">
        <v>262</v>
      </c>
      <c r="R5" s="17" t="s">
        <v>263</v>
      </c>
      <c r="S5" s="17" t="s">
        <v>246</v>
      </c>
      <c r="T5" s="17" t="s">
        <v>249</v>
      </c>
      <c r="U5" s="17" t="s">
        <v>232</v>
      </c>
    </row>
    <row r="6" ht="22.95" customHeight="1" spans="1:21">
      <c r="A6" s="12"/>
      <c r="B6" s="12"/>
      <c r="C6" s="12"/>
      <c r="D6" s="12"/>
      <c r="E6" s="12" t="s">
        <v>135</v>
      </c>
      <c r="F6" s="54">
        <v>12559.33</v>
      </c>
      <c r="G6" s="11">
        <v>575.75595</v>
      </c>
      <c r="H6" s="11">
        <v>548.75595</v>
      </c>
      <c r="I6" s="11">
        <v>27</v>
      </c>
      <c r="J6" s="11">
        <v>0</v>
      </c>
      <c r="K6" s="11">
        <v>11983.57</v>
      </c>
      <c r="L6" s="11"/>
      <c r="M6" s="11">
        <v>13.5</v>
      </c>
      <c r="N6" s="11">
        <v>11770.07</v>
      </c>
      <c r="O6" s="11"/>
      <c r="P6" s="11"/>
      <c r="Q6" s="11"/>
      <c r="R6" s="11"/>
      <c r="S6" s="11"/>
      <c r="T6" s="11"/>
      <c r="U6" s="11">
        <v>200</v>
      </c>
    </row>
    <row r="7" ht="22.95" customHeight="1" spans="1:21">
      <c r="A7" s="12"/>
      <c r="B7" s="12"/>
      <c r="C7" s="12"/>
      <c r="D7" s="10" t="s">
        <v>153</v>
      </c>
      <c r="E7" s="10" t="s">
        <v>154</v>
      </c>
      <c r="F7" s="54">
        <v>12559.33</v>
      </c>
      <c r="G7" s="11">
        <v>575.75595</v>
      </c>
      <c r="H7" s="11">
        <v>548.75595</v>
      </c>
      <c r="I7" s="11">
        <v>27</v>
      </c>
      <c r="J7" s="11">
        <v>0</v>
      </c>
      <c r="K7" s="11">
        <v>11983.57</v>
      </c>
      <c r="L7" s="11">
        <v>0</v>
      </c>
      <c r="M7" s="11">
        <v>13.5</v>
      </c>
      <c r="N7" s="11">
        <v>11770.07</v>
      </c>
      <c r="O7" s="11"/>
      <c r="P7" s="11"/>
      <c r="Q7" s="11"/>
      <c r="R7" s="11"/>
      <c r="S7" s="11"/>
      <c r="T7" s="11"/>
      <c r="U7" s="11">
        <v>200</v>
      </c>
    </row>
    <row r="8" ht="22.95" customHeight="1" spans="1:21">
      <c r="A8" s="45"/>
      <c r="B8" s="45"/>
      <c r="C8" s="45"/>
      <c r="D8" s="28" t="s">
        <v>155</v>
      </c>
      <c r="E8" s="28" t="s">
        <v>156</v>
      </c>
      <c r="F8" s="54">
        <v>12559.33</v>
      </c>
      <c r="G8" s="11">
        <v>575.75595</v>
      </c>
      <c r="H8" s="11">
        <v>548.75595</v>
      </c>
      <c r="I8" s="11">
        <v>27</v>
      </c>
      <c r="J8" s="11">
        <v>0</v>
      </c>
      <c r="K8" s="11">
        <v>11983.57</v>
      </c>
      <c r="L8" s="11">
        <v>0</v>
      </c>
      <c r="M8" s="11">
        <v>13.5</v>
      </c>
      <c r="N8" s="11">
        <v>11770.07</v>
      </c>
      <c r="O8" s="11"/>
      <c r="P8" s="11"/>
      <c r="Q8" s="11"/>
      <c r="R8" s="11"/>
      <c r="S8" s="11"/>
      <c r="T8" s="11"/>
      <c r="U8" s="11">
        <v>200</v>
      </c>
    </row>
    <row r="9" ht="22.95" customHeight="1" spans="1:21">
      <c r="A9" s="46" t="s">
        <v>168</v>
      </c>
      <c r="B9" s="46" t="s">
        <v>170</v>
      </c>
      <c r="C9" s="46" t="s">
        <v>172</v>
      </c>
      <c r="D9" s="18" t="s">
        <v>253</v>
      </c>
      <c r="E9" s="50" t="s">
        <v>174</v>
      </c>
      <c r="F9" s="31">
        <v>460.6644</v>
      </c>
      <c r="G9" s="5">
        <v>460.6644</v>
      </c>
      <c r="H9" s="5">
        <v>433.6644</v>
      </c>
      <c r="I9" s="5">
        <v>27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ht="22.95" customHeight="1" spans="1:21">
      <c r="A10" s="46" t="s">
        <v>168</v>
      </c>
      <c r="B10" s="46" t="s">
        <v>181</v>
      </c>
      <c r="C10" s="46" t="s">
        <v>181</v>
      </c>
      <c r="D10" s="18" t="s">
        <v>253</v>
      </c>
      <c r="E10" s="50" t="s">
        <v>184</v>
      </c>
      <c r="F10" s="31">
        <v>49.105728</v>
      </c>
      <c r="G10" s="5">
        <v>49.105728</v>
      </c>
      <c r="H10" s="5">
        <v>49.105728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2.95" customHeight="1" spans="1:21">
      <c r="A11" s="46" t="s">
        <v>168</v>
      </c>
      <c r="B11" s="46" t="s">
        <v>178</v>
      </c>
      <c r="C11" s="46" t="s">
        <v>178</v>
      </c>
      <c r="D11" s="18" t="s">
        <v>253</v>
      </c>
      <c r="E11" s="50" t="s">
        <v>213</v>
      </c>
      <c r="F11" s="31">
        <v>3.069108</v>
      </c>
      <c r="G11" s="5">
        <v>3.069108</v>
      </c>
      <c r="H11" s="5">
        <v>3.069108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ht="22.95" customHeight="1" spans="1:21">
      <c r="A12" s="46" t="s">
        <v>215</v>
      </c>
      <c r="B12" s="46" t="s">
        <v>217</v>
      </c>
      <c r="C12" s="46" t="s">
        <v>172</v>
      </c>
      <c r="D12" s="18" t="s">
        <v>253</v>
      </c>
      <c r="E12" s="50" t="s">
        <v>220</v>
      </c>
      <c r="F12" s="31">
        <v>26.087418</v>
      </c>
      <c r="G12" s="5">
        <v>26.087418</v>
      </c>
      <c r="H12" s="5">
        <v>26.087418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ht="22.95" customHeight="1" spans="1:21">
      <c r="A13" s="46" t="s">
        <v>227</v>
      </c>
      <c r="B13" s="46" t="s">
        <v>170</v>
      </c>
      <c r="C13" s="46" t="s">
        <v>172</v>
      </c>
      <c r="D13" s="18" t="s">
        <v>253</v>
      </c>
      <c r="E13" s="50" t="s">
        <v>231</v>
      </c>
      <c r="F13" s="31">
        <v>36.829296</v>
      </c>
      <c r="G13" s="5">
        <v>36.829296</v>
      </c>
      <c r="H13" s="5">
        <v>36.829296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s="76" customFormat="1" ht="22.95" customHeight="1" spans="1:21">
      <c r="A14" s="87" t="s">
        <v>168</v>
      </c>
      <c r="B14" s="87" t="s">
        <v>170</v>
      </c>
      <c r="C14" s="87" t="s">
        <v>175</v>
      </c>
      <c r="D14" s="109" t="s">
        <v>253</v>
      </c>
      <c r="E14" s="26" t="s">
        <v>177</v>
      </c>
      <c r="F14" s="102">
        <v>8</v>
      </c>
      <c r="G14" s="20"/>
      <c r="H14" s="20"/>
      <c r="I14" s="20"/>
      <c r="J14" s="20"/>
      <c r="K14" s="20">
        <v>8</v>
      </c>
      <c r="L14" s="20"/>
      <c r="M14" s="20">
        <v>8</v>
      </c>
      <c r="N14" s="20"/>
      <c r="O14" s="20"/>
      <c r="P14" s="20"/>
      <c r="Q14" s="20"/>
      <c r="R14" s="20"/>
      <c r="S14" s="20"/>
      <c r="T14" s="20"/>
      <c r="U14" s="20"/>
    </row>
    <row r="15" s="76" customFormat="1" ht="22.5" customHeight="1" spans="1:21">
      <c r="A15" s="87" t="s">
        <v>168</v>
      </c>
      <c r="B15" s="87" t="s">
        <v>170</v>
      </c>
      <c r="C15" s="87" t="s">
        <v>178</v>
      </c>
      <c r="D15" s="109" t="s">
        <v>253</v>
      </c>
      <c r="E15" s="26" t="s">
        <v>180</v>
      </c>
      <c r="F15" s="102">
        <v>5.5</v>
      </c>
      <c r="G15" s="20"/>
      <c r="H15" s="20"/>
      <c r="I15" s="20"/>
      <c r="J15" s="20"/>
      <c r="K15" s="20">
        <v>5.5</v>
      </c>
      <c r="L15" s="20"/>
      <c r="M15" s="20">
        <v>5.5</v>
      </c>
      <c r="N15" s="20"/>
      <c r="O15" s="20"/>
      <c r="P15" s="20"/>
      <c r="Q15" s="20"/>
      <c r="R15" s="20"/>
      <c r="S15" s="20"/>
      <c r="T15" s="20"/>
      <c r="U15" s="20"/>
    </row>
    <row r="16" s="76" customFormat="1" ht="22.95" customHeight="1" spans="1:21">
      <c r="A16" s="87" t="s">
        <v>168</v>
      </c>
      <c r="B16" s="87" t="s">
        <v>185</v>
      </c>
      <c r="C16" s="87" t="s">
        <v>172</v>
      </c>
      <c r="D16" s="109" t="s">
        <v>253</v>
      </c>
      <c r="E16" s="26" t="s">
        <v>189</v>
      </c>
      <c r="F16" s="102">
        <v>140</v>
      </c>
      <c r="G16" s="20"/>
      <c r="H16" s="20"/>
      <c r="I16" s="20"/>
      <c r="J16" s="20"/>
      <c r="K16" s="20">
        <v>140</v>
      </c>
      <c r="L16" s="20"/>
      <c r="M16" s="20"/>
      <c r="N16" s="20">
        <v>140</v>
      </c>
      <c r="O16" s="20"/>
      <c r="P16" s="20"/>
      <c r="Q16" s="20"/>
      <c r="R16" s="20"/>
      <c r="S16" s="20"/>
      <c r="T16" s="20"/>
      <c r="U16" s="20"/>
    </row>
    <row r="17" s="76" customFormat="1" ht="22.95" customHeight="1" spans="1:21">
      <c r="A17" s="87" t="s">
        <v>168</v>
      </c>
      <c r="B17" s="87" t="s">
        <v>185</v>
      </c>
      <c r="C17" s="87" t="s">
        <v>170</v>
      </c>
      <c r="D17" s="109" t="s">
        <v>253</v>
      </c>
      <c r="E17" s="26" t="s">
        <v>191</v>
      </c>
      <c r="F17" s="102">
        <v>391.64</v>
      </c>
      <c r="G17" s="20"/>
      <c r="H17" s="20"/>
      <c r="I17" s="20"/>
      <c r="J17" s="20"/>
      <c r="K17" s="20">
        <v>391.64</v>
      </c>
      <c r="L17" s="20"/>
      <c r="M17" s="20"/>
      <c r="N17" s="20">
        <v>391.64</v>
      </c>
      <c r="O17" s="20"/>
      <c r="P17" s="20"/>
      <c r="Q17" s="20"/>
      <c r="R17" s="20"/>
      <c r="S17" s="20"/>
      <c r="T17" s="20"/>
      <c r="U17" s="20"/>
    </row>
    <row r="18" s="76" customFormat="1" ht="22.95" customHeight="1" spans="1:21">
      <c r="A18" s="87" t="s">
        <v>168</v>
      </c>
      <c r="B18" s="87" t="s">
        <v>185</v>
      </c>
      <c r="C18" s="87" t="s">
        <v>192</v>
      </c>
      <c r="D18" s="109" t="s">
        <v>253</v>
      </c>
      <c r="E18" s="26" t="s">
        <v>194</v>
      </c>
      <c r="F18" s="102">
        <v>100</v>
      </c>
      <c r="G18" s="20"/>
      <c r="H18" s="20"/>
      <c r="I18" s="20"/>
      <c r="J18" s="20"/>
      <c r="K18" s="20">
        <v>100</v>
      </c>
      <c r="L18" s="20"/>
      <c r="M18" s="20"/>
      <c r="N18" s="20">
        <v>100</v>
      </c>
      <c r="O18" s="20"/>
      <c r="P18" s="20"/>
      <c r="Q18" s="20"/>
      <c r="R18" s="20"/>
      <c r="S18" s="20"/>
      <c r="T18" s="20"/>
      <c r="U18" s="20"/>
    </row>
    <row r="19" s="76" customFormat="1" ht="22.95" customHeight="1" spans="1:21">
      <c r="A19" s="87" t="s">
        <v>168</v>
      </c>
      <c r="B19" s="87" t="s">
        <v>185</v>
      </c>
      <c r="C19" s="87" t="s">
        <v>178</v>
      </c>
      <c r="D19" s="109" t="s">
        <v>253</v>
      </c>
      <c r="E19" s="26" t="s">
        <v>196</v>
      </c>
      <c r="F19" s="102">
        <v>644.18</v>
      </c>
      <c r="G19" s="20"/>
      <c r="H19" s="20"/>
      <c r="I19" s="20"/>
      <c r="J19" s="20"/>
      <c r="K19" s="20">
        <v>644.18</v>
      </c>
      <c r="L19" s="20"/>
      <c r="M19" s="20"/>
      <c r="N19" s="20">
        <v>644.18</v>
      </c>
      <c r="O19" s="20"/>
      <c r="P19" s="20"/>
      <c r="Q19" s="20"/>
      <c r="R19" s="20"/>
      <c r="S19" s="20"/>
      <c r="T19" s="20"/>
      <c r="U19" s="20"/>
    </row>
    <row r="20" s="76" customFormat="1" ht="22.95" customHeight="1" spans="1:21">
      <c r="A20" s="87" t="s">
        <v>168</v>
      </c>
      <c r="B20" s="87" t="s">
        <v>197</v>
      </c>
      <c r="C20" s="87" t="s">
        <v>172</v>
      </c>
      <c r="D20" s="109" t="s">
        <v>253</v>
      </c>
      <c r="E20" s="26" t="s">
        <v>200</v>
      </c>
      <c r="F20" s="102">
        <v>2919.51</v>
      </c>
      <c r="G20" s="20"/>
      <c r="H20" s="20"/>
      <c r="I20" s="20"/>
      <c r="J20" s="20"/>
      <c r="K20" s="20">
        <v>2919.51</v>
      </c>
      <c r="L20" s="20"/>
      <c r="M20" s="20"/>
      <c r="N20" s="20">
        <v>2919.51</v>
      </c>
      <c r="O20" s="20"/>
      <c r="P20" s="20"/>
      <c r="Q20" s="20"/>
      <c r="R20" s="20"/>
      <c r="S20" s="20"/>
      <c r="T20" s="20"/>
      <c r="U20" s="20"/>
    </row>
    <row r="21" s="76" customFormat="1" ht="22.95" customHeight="1" spans="1:21">
      <c r="A21" s="87" t="s">
        <v>168</v>
      </c>
      <c r="B21" s="87">
        <v>19</v>
      </c>
      <c r="C21" s="87" t="s">
        <v>170</v>
      </c>
      <c r="D21" s="109" t="s">
        <v>253</v>
      </c>
      <c r="E21" s="26" t="s">
        <v>202</v>
      </c>
      <c r="F21" s="20">
        <v>3078.62</v>
      </c>
      <c r="G21" s="20"/>
      <c r="H21" s="20"/>
      <c r="I21" s="20"/>
      <c r="J21" s="20"/>
      <c r="K21" s="20">
        <v>3078.62</v>
      </c>
      <c r="L21" s="20"/>
      <c r="M21" s="20"/>
      <c r="N21" s="20">
        <v>3078.62</v>
      </c>
      <c r="O21" s="20"/>
      <c r="P21" s="20"/>
      <c r="Q21" s="20"/>
      <c r="R21" s="20"/>
      <c r="S21" s="20"/>
      <c r="T21" s="20"/>
      <c r="U21" s="20"/>
    </row>
    <row r="22" s="76" customFormat="1" ht="22.95" customHeight="1" spans="1:21">
      <c r="A22" s="87" t="s">
        <v>168</v>
      </c>
      <c r="B22" s="87">
        <v>20</v>
      </c>
      <c r="C22" s="87" t="s">
        <v>172</v>
      </c>
      <c r="D22" s="109" t="s">
        <v>253</v>
      </c>
      <c r="E22" s="26" t="s">
        <v>206</v>
      </c>
      <c r="F22" s="102">
        <v>454.22</v>
      </c>
      <c r="G22" s="20"/>
      <c r="H22" s="20"/>
      <c r="I22" s="20"/>
      <c r="J22" s="20"/>
      <c r="K22" s="20">
        <v>454.22</v>
      </c>
      <c r="L22" s="20"/>
      <c r="M22" s="20"/>
      <c r="N22" s="20">
        <v>454.22</v>
      </c>
      <c r="O22" s="20"/>
      <c r="P22" s="20"/>
      <c r="Q22" s="20"/>
      <c r="R22" s="20"/>
      <c r="S22" s="20"/>
      <c r="T22" s="20"/>
      <c r="U22" s="20"/>
    </row>
    <row r="23" s="76" customFormat="1" ht="22.95" customHeight="1" spans="1:21">
      <c r="A23" s="87" t="s">
        <v>168</v>
      </c>
      <c r="B23" s="87">
        <v>20</v>
      </c>
      <c r="C23" s="87" t="s">
        <v>170</v>
      </c>
      <c r="D23" s="109" t="s">
        <v>253</v>
      </c>
      <c r="E23" s="26" t="s">
        <v>208</v>
      </c>
      <c r="F23" s="102">
        <v>159</v>
      </c>
      <c r="G23" s="20"/>
      <c r="H23" s="20"/>
      <c r="I23" s="20"/>
      <c r="J23" s="20"/>
      <c r="K23" s="20">
        <v>159</v>
      </c>
      <c r="L23" s="20"/>
      <c r="M23" s="20"/>
      <c r="N23" s="20">
        <v>159</v>
      </c>
      <c r="O23" s="20"/>
      <c r="P23" s="20"/>
      <c r="Q23" s="20"/>
      <c r="R23" s="20"/>
      <c r="S23" s="20"/>
      <c r="T23" s="20"/>
      <c r="U23" s="20"/>
    </row>
    <row r="24" s="76" customFormat="1" ht="22.95" customHeight="1" spans="1:21">
      <c r="A24" s="87" t="s">
        <v>168</v>
      </c>
      <c r="B24" s="87">
        <v>21</v>
      </c>
      <c r="C24" s="87" t="s">
        <v>170</v>
      </c>
      <c r="D24" s="109" t="s">
        <v>253</v>
      </c>
      <c r="E24" s="26" t="s">
        <v>212</v>
      </c>
      <c r="F24" s="102">
        <v>3804.07</v>
      </c>
      <c r="G24" s="20"/>
      <c r="H24" s="20"/>
      <c r="I24" s="20"/>
      <c r="J24" s="20"/>
      <c r="K24" s="20">
        <v>3804.07</v>
      </c>
      <c r="L24" s="20"/>
      <c r="M24" s="20"/>
      <c r="N24" s="20">
        <v>3804.07</v>
      </c>
      <c r="O24" s="20"/>
      <c r="P24" s="20"/>
      <c r="Q24" s="20"/>
      <c r="R24" s="20"/>
      <c r="S24" s="20"/>
      <c r="T24" s="20"/>
      <c r="U24" s="20"/>
    </row>
    <row r="25" s="76" customFormat="1" ht="22.95" customHeight="1" spans="1:21">
      <c r="A25" s="87">
        <v>213</v>
      </c>
      <c r="B25" s="110" t="s">
        <v>222</v>
      </c>
      <c r="C25" s="87">
        <v>99</v>
      </c>
      <c r="D25" s="109" t="s">
        <v>253</v>
      </c>
      <c r="E25" s="26" t="s">
        <v>254</v>
      </c>
      <c r="F25" s="102">
        <v>78.83</v>
      </c>
      <c r="G25" s="22"/>
      <c r="H25" s="22"/>
      <c r="I25" s="22"/>
      <c r="J25" s="22"/>
      <c r="K25" s="22">
        <v>78.83</v>
      </c>
      <c r="L25" s="22"/>
      <c r="M25" s="22"/>
      <c r="N25" s="22">
        <v>78.83</v>
      </c>
      <c r="O25" s="22"/>
      <c r="P25" s="22"/>
      <c r="Q25" s="22"/>
      <c r="R25" s="22"/>
      <c r="S25" s="22"/>
      <c r="T25" s="22"/>
      <c r="U25" s="22"/>
    </row>
    <row r="26" spans="1:21">
      <c r="A26" s="40">
        <v>229</v>
      </c>
      <c r="B26" s="41" t="s">
        <v>233</v>
      </c>
      <c r="C26" s="41" t="s">
        <v>170</v>
      </c>
      <c r="D26" s="109" t="s">
        <v>253</v>
      </c>
      <c r="E26" s="111" t="s">
        <v>236</v>
      </c>
      <c r="F26" s="24">
        <v>200</v>
      </c>
      <c r="G26" s="112"/>
      <c r="H26" s="112"/>
      <c r="I26" s="112"/>
      <c r="J26" s="112"/>
      <c r="K26" s="112"/>
      <c r="L26" s="112"/>
      <c r="M26" s="112"/>
      <c r="N26" s="112"/>
      <c r="O26" s="112"/>
      <c r="P26" s="112"/>
      <c r="Q26" s="112"/>
      <c r="R26" s="112"/>
      <c r="S26" s="112"/>
      <c r="T26" s="112"/>
      <c r="U26" s="24">
        <v>200</v>
      </c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4" workbookViewId="0">
      <selection activeCell="H14" sqref="H14"/>
    </sheetView>
  </sheetViews>
  <sheetFormatPr defaultColWidth="10" defaultRowHeight="16.8" outlineLevelCol="4"/>
  <cols>
    <col min="1" max="1" width="24.6634615384615" customWidth="1"/>
    <col min="2" max="2" width="16" customWidth="1"/>
    <col min="3" max="4" width="22.2211538461538" customWidth="1"/>
    <col min="5" max="5" width="0.105769230769231" customWidth="1"/>
    <col min="6" max="6" width="9.77884615384615" customWidth="1"/>
  </cols>
  <sheetData>
    <row r="1" ht="16.35" customHeight="1" spans="1:1">
      <c r="A1" s="8"/>
    </row>
    <row r="2" ht="31.95" customHeight="1" spans="1:4">
      <c r="A2" s="1" t="s">
        <v>12</v>
      </c>
      <c r="B2" s="1"/>
      <c r="C2" s="1"/>
      <c r="D2" s="1"/>
    </row>
    <row r="3" ht="18.9" customHeight="1" spans="1:5">
      <c r="A3" s="2" t="s">
        <v>132</v>
      </c>
      <c r="B3" s="2"/>
      <c r="C3" s="2"/>
      <c r="D3" s="7" t="s">
        <v>31</v>
      </c>
      <c r="E3" s="8"/>
    </row>
    <row r="4" ht="20.25" customHeight="1" spans="1:5">
      <c r="A4" s="3" t="s">
        <v>32</v>
      </c>
      <c r="B4" s="3"/>
      <c r="C4" s="3" t="s">
        <v>33</v>
      </c>
      <c r="D4" s="3"/>
      <c r="E4" s="15"/>
    </row>
    <row r="5" ht="20.25" customHeight="1" spans="1:5">
      <c r="A5" s="3" t="s">
        <v>34</v>
      </c>
      <c r="B5" s="3" t="s">
        <v>35</v>
      </c>
      <c r="C5" s="3" t="s">
        <v>34</v>
      </c>
      <c r="D5" s="3" t="s">
        <v>35</v>
      </c>
      <c r="E5" s="15"/>
    </row>
    <row r="6" ht="20.25" customHeight="1" spans="1:5">
      <c r="A6" s="12" t="s">
        <v>264</v>
      </c>
      <c r="B6" s="11">
        <v>12559.33</v>
      </c>
      <c r="C6" s="12" t="s">
        <v>265</v>
      </c>
      <c r="D6" s="11">
        <v>12559.33</v>
      </c>
      <c r="E6" s="16"/>
    </row>
    <row r="7" ht="20.25" customHeight="1" spans="1:5">
      <c r="A7" s="4" t="s">
        <v>266</v>
      </c>
      <c r="B7" s="5">
        <v>12359.33</v>
      </c>
      <c r="C7" s="4" t="s">
        <v>40</v>
      </c>
      <c r="D7" s="31"/>
      <c r="E7" s="16"/>
    </row>
    <row r="8" ht="20.25" customHeight="1" spans="1:5">
      <c r="A8" s="4" t="s">
        <v>267</v>
      </c>
      <c r="B8" s="5">
        <v>12359.33</v>
      </c>
      <c r="C8" s="4" t="s">
        <v>44</v>
      </c>
      <c r="D8" s="31"/>
      <c r="E8" s="16"/>
    </row>
    <row r="9" ht="31.2" customHeight="1" spans="1:5">
      <c r="A9" s="4" t="s">
        <v>47</v>
      </c>
      <c r="B9" s="5"/>
      <c r="C9" s="4" t="s">
        <v>48</v>
      </c>
      <c r="D9" s="31"/>
      <c r="E9" s="16"/>
    </row>
    <row r="10" ht="20.25" customHeight="1" spans="1:5">
      <c r="A10" s="4" t="s">
        <v>268</v>
      </c>
      <c r="B10" s="5">
        <v>200</v>
      </c>
      <c r="C10" s="4" t="s">
        <v>52</v>
      </c>
      <c r="D10" s="31"/>
      <c r="E10" s="16"/>
    </row>
    <row r="11" ht="20.25" customHeight="1" spans="1:5">
      <c r="A11" s="4" t="s">
        <v>269</v>
      </c>
      <c r="B11" s="5"/>
      <c r="C11" s="4" t="s">
        <v>56</v>
      </c>
      <c r="D11" s="31"/>
      <c r="E11" s="16"/>
    </row>
    <row r="12" ht="20.25" customHeight="1" spans="1:5">
      <c r="A12" s="4" t="s">
        <v>270</v>
      </c>
      <c r="B12" s="5"/>
      <c r="C12" s="4" t="s">
        <v>60</v>
      </c>
      <c r="D12" s="31"/>
      <c r="E12" s="16"/>
    </row>
    <row r="13" ht="20.25" customHeight="1" spans="1:5">
      <c r="A13" s="12" t="s">
        <v>271</v>
      </c>
      <c r="B13" s="11"/>
      <c r="C13" s="4" t="s">
        <v>64</v>
      </c>
      <c r="D13" s="31"/>
      <c r="E13" s="16"/>
    </row>
    <row r="14" ht="20.25" customHeight="1" spans="1:5">
      <c r="A14" s="4" t="s">
        <v>266</v>
      </c>
      <c r="B14" s="5"/>
      <c r="C14" s="4" t="s">
        <v>68</v>
      </c>
      <c r="D14" s="31">
        <v>12296.41</v>
      </c>
      <c r="E14" s="16"/>
    </row>
    <row r="15" ht="20.25" customHeight="1" spans="1:5">
      <c r="A15" s="4" t="s">
        <v>268</v>
      </c>
      <c r="B15" s="5"/>
      <c r="C15" s="4" t="s">
        <v>72</v>
      </c>
      <c r="D15" s="31"/>
      <c r="E15" s="16"/>
    </row>
    <row r="16" ht="20.25" customHeight="1" spans="1:5">
      <c r="A16" s="4" t="s">
        <v>269</v>
      </c>
      <c r="B16" s="5"/>
      <c r="C16" s="4" t="s">
        <v>76</v>
      </c>
      <c r="D16" s="31">
        <v>26.087418</v>
      </c>
      <c r="E16" s="16"/>
    </row>
    <row r="17" ht="20.25" customHeight="1" spans="1:5">
      <c r="A17" s="4" t="s">
        <v>270</v>
      </c>
      <c r="B17" s="5"/>
      <c r="C17" s="4" t="s">
        <v>80</v>
      </c>
      <c r="D17" s="31"/>
      <c r="E17" s="16"/>
    </row>
    <row r="18" ht="20.25" customHeight="1" spans="1:5">
      <c r="A18" s="4"/>
      <c r="B18" s="5"/>
      <c r="C18" s="4" t="s">
        <v>84</v>
      </c>
      <c r="D18" s="31"/>
      <c r="E18" s="16"/>
    </row>
    <row r="19" ht="20.25" customHeight="1" spans="1:5">
      <c r="A19" s="4"/>
      <c r="B19" s="4"/>
      <c r="C19" s="4" t="s">
        <v>88</v>
      </c>
      <c r="D19" s="31"/>
      <c r="E19" s="16"/>
    </row>
    <row r="20" ht="20.25" customHeight="1" spans="1:5">
      <c r="A20" s="4"/>
      <c r="B20" s="4"/>
      <c r="C20" s="4" t="s">
        <v>92</v>
      </c>
      <c r="D20" s="31"/>
      <c r="E20" s="16"/>
    </row>
    <row r="21" ht="20.25" customHeight="1" spans="1:5">
      <c r="A21" s="4"/>
      <c r="B21" s="4"/>
      <c r="C21" s="4" t="s">
        <v>96</v>
      </c>
      <c r="D21" s="31"/>
      <c r="E21" s="16"/>
    </row>
    <row r="22" ht="20.25" customHeight="1" spans="1:5">
      <c r="A22" s="4"/>
      <c r="B22" s="4"/>
      <c r="C22" s="4" t="s">
        <v>99</v>
      </c>
      <c r="D22" s="31"/>
      <c r="E22" s="16"/>
    </row>
    <row r="23" ht="20.25" customHeight="1" spans="1:5">
      <c r="A23" s="4"/>
      <c r="B23" s="4"/>
      <c r="C23" s="4" t="s">
        <v>102</v>
      </c>
      <c r="D23" s="31"/>
      <c r="E23" s="16"/>
    </row>
    <row r="24" ht="20.25" customHeight="1" spans="1:5">
      <c r="A24" s="4"/>
      <c r="B24" s="4"/>
      <c r="C24" s="4" t="s">
        <v>104</v>
      </c>
      <c r="D24" s="31"/>
      <c r="E24" s="16"/>
    </row>
    <row r="25" ht="20.25" customHeight="1" spans="1:5">
      <c r="A25" s="4"/>
      <c r="B25" s="4"/>
      <c r="C25" s="4" t="s">
        <v>106</v>
      </c>
      <c r="D25" s="31"/>
      <c r="E25" s="16"/>
    </row>
    <row r="26" ht="20.25" customHeight="1" spans="1:5">
      <c r="A26" s="4"/>
      <c r="B26" s="4"/>
      <c r="C26" s="4" t="s">
        <v>108</v>
      </c>
      <c r="D26" s="31">
        <v>36.829296</v>
      </c>
      <c r="E26" s="16"/>
    </row>
    <row r="27" ht="20.25" customHeight="1" spans="1:5">
      <c r="A27" s="4"/>
      <c r="B27" s="4"/>
      <c r="C27" s="4" t="s">
        <v>110</v>
      </c>
      <c r="D27" s="31"/>
      <c r="E27" s="16"/>
    </row>
    <row r="28" ht="20.25" customHeight="1" spans="1:5">
      <c r="A28" s="4"/>
      <c r="B28" s="4"/>
      <c r="C28" s="4" t="s">
        <v>112</v>
      </c>
      <c r="D28" s="31"/>
      <c r="E28" s="16"/>
    </row>
    <row r="29" ht="20.25" customHeight="1" spans="1:5">
      <c r="A29" s="4"/>
      <c r="B29" s="4"/>
      <c r="C29" s="4" t="s">
        <v>114</v>
      </c>
      <c r="D29" s="31"/>
      <c r="E29" s="16"/>
    </row>
    <row r="30" ht="20.25" customHeight="1" spans="1:5">
      <c r="A30" s="4"/>
      <c r="B30" s="4"/>
      <c r="C30" s="4" t="s">
        <v>116</v>
      </c>
      <c r="D30" s="31"/>
      <c r="E30" s="16"/>
    </row>
    <row r="31" ht="20.25" customHeight="1" spans="1:5">
      <c r="A31" s="4"/>
      <c r="B31" s="4"/>
      <c r="C31" s="4" t="s">
        <v>118</v>
      </c>
      <c r="D31" s="31">
        <v>200</v>
      </c>
      <c r="E31" s="16"/>
    </row>
    <row r="32" ht="20.25" customHeight="1" spans="1:5">
      <c r="A32" s="4"/>
      <c r="B32" s="4"/>
      <c r="C32" s="4" t="s">
        <v>120</v>
      </c>
      <c r="D32" s="31"/>
      <c r="E32" s="16"/>
    </row>
    <row r="33" ht="20.25" customHeight="1" spans="1:5">
      <c r="A33" s="4"/>
      <c r="B33" s="4"/>
      <c r="C33" s="4" t="s">
        <v>122</v>
      </c>
      <c r="D33" s="31"/>
      <c r="E33" s="16"/>
    </row>
    <row r="34" ht="20.25" customHeight="1" spans="1:5">
      <c r="A34" s="4"/>
      <c r="B34" s="4"/>
      <c r="C34" s="4" t="s">
        <v>123</v>
      </c>
      <c r="D34" s="31"/>
      <c r="E34" s="16"/>
    </row>
    <row r="35" ht="20.25" customHeight="1" spans="1:5">
      <c r="A35" s="4"/>
      <c r="B35" s="4"/>
      <c r="C35" s="4" t="s">
        <v>124</v>
      </c>
      <c r="D35" s="31"/>
      <c r="E35" s="16"/>
    </row>
    <row r="36" ht="20.25" customHeight="1" spans="1:5">
      <c r="A36" s="4"/>
      <c r="B36" s="4"/>
      <c r="C36" s="4" t="s">
        <v>125</v>
      </c>
      <c r="D36" s="31"/>
      <c r="E36" s="16"/>
    </row>
    <row r="37" ht="20.25" customHeight="1" spans="1:5">
      <c r="A37" s="4"/>
      <c r="B37" s="4"/>
      <c r="C37" s="4"/>
      <c r="D37" s="4"/>
      <c r="E37" s="16"/>
    </row>
    <row r="38" ht="20.25" customHeight="1" spans="1:5">
      <c r="A38" s="12"/>
      <c r="B38" s="12"/>
      <c r="C38" s="12" t="s">
        <v>272</v>
      </c>
      <c r="D38" s="11"/>
      <c r="E38" s="108"/>
    </row>
    <row r="39" ht="20.25" customHeight="1" spans="1:5">
      <c r="A39" s="12"/>
      <c r="B39" s="12"/>
      <c r="C39" s="12"/>
      <c r="D39" s="12"/>
      <c r="E39" s="108"/>
    </row>
    <row r="40" ht="20.25" customHeight="1" spans="1:5">
      <c r="A40" s="17" t="s">
        <v>273</v>
      </c>
      <c r="B40" s="11">
        <v>12559.33</v>
      </c>
      <c r="C40" s="17" t="s">
        <v>274</v>
      </c>
      <c r="D40" s="11">
        <v>12559.33</v>
      </c>
      <c r="E40" s="108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topLeftCell="A3" workbookViewId="0">
      <selection activeCell="I11" sqref="I11"/>
    </sheetView>
  </sheetViews>
  <sheetFormatPr defaultColWidth="10" defaultRowHeight="16.8"/>
  <cols>
    <col min="1" max="2" width="4.88461538461539" style="76" customWidth="1"/>
    <col min="3" max="3" width="6" style="76" customWidth="1"/>
    <col min="4" max="4" width="9" style="76" customWidth="1"/>
    <col min="5" max="6" width="16.3365384615385" style="76" customWidth="1"/>
    <col min="7" max="7" width="11.5576923076923" style="76" customWidth="1"/>
    <col min="8" max="8" width="12.5576923076923" style="76" customWidth="1"/>
    <col min="9" max="9" width="14.6634615384615" style="76" customWidth="1"/>
    <col min="10" max="10" width="11.3365384615385" style="76" customWidth="1"/>
    <col min="11" max="11" width="19" style="76" customWidth="1"/>
    <col min="12" max="12" width="9.77884615384615" style="76" customWidth="1"/>
    <col min="13" max="16384" width="10" style="76"/>
  </cols>
  <sheetData>
    <row r="1" ht="16.35" customHeight="1" spans="1:4">
      <c r="A1" s="77"/>
      <c r="D1" s="77"/>
    </row>
    <row r="2" ht="43.2" customHeight="1" spans="1:11">
      <c r="A2" s="78" t="s">
        <v>13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ht="24.15" customHeight="1" spans="1:11">
      <c r="A3" s="79" t="s">
        <v>132</v>
      </c>
      <c r="B3" s="79"/>
      <c r="C3" s="79"/>
      <c r="D3" s="79"/>
      <c r="E3" s="79"/>
      <c r="F3" s="79"/>
      <c r="G3" s="79"/>
      <c r="H3" s="79"/>
      <c r="I3" s="79"/>
      <c r="J3" s="107" t="s">
        <v>31</v>
      </c>
      <c r="K3" s="107"/>
    </row>
    <row r="4" ht="24.9" customHeight="1" spans="1:11">
      <c r="A4" s="80" t="s">
        <v>157</v>
      </c>
      <c r="B4" s="80"/>
      <c r="C4" s="80"/>
      <c r="D4" s="80" t="s">
        <v>158</v>
      </c>
      <c r="E4" s="80" t="s">
        <v>159</v>
      </c>
      <c r="F4" s="80" t="s">
        <v>135</v>
      </c>
      <c r="G4" s="80" t="s">
        <v>160</v>
      </c>
      <c r="H4" s="80"/>
      <c r="I4" s="80"/>
      <c r="J4" s="80"/>
      <c r="K4" s="80" t="s">
        <v>161</v>
      </c>
    </row>
    <row r="5" ht="20.7" customHeight="1" spans="1:11">
      <c r="A5" s="80"/>
      <c r="B5" s="80"/>
      <c r="C5" s="80"/>
      <c r="D5" s="80"/>
      <c r="E5" s="80"/>
      <c r="F5" s="80"/>
      <c r="G5" s="80" t="s">
        <v>137</v>
      </c>
      <c r="H5" s="80" t="s">
        <v>275</v>
      </c>
      <c r="I5" s="80"/>
      <c r="J5" s="80" t="s">
        <v>276</v>
      </c>
      <c r="K5" s="80"/>
    </row>
    <row r="6" ht="28.5" customHeight="1" spans="1:11">
      <c r="A6" s="80" t="s">
        <v>165</v>
      </c>
      <c r="B6" s="80" t="s">
        <v>166</v>
      </c>
      <c r="C6" s="80" t="s">
        <v>167</v>
      </c>
      <c r="D6" s="80"/>
      <c r="E6" s="80"/>
      <c r="F6" s="80"/>
      <c r="G6" s="80"/>
      <c r="H6" s="80" t="s">
        <v>256</v>
      </c>
      <c r="I6" s="80" t="s">
        <v>248</v>
      </c>
      <c r="J6" s="80"/>
      <c r="K6" s="80"/>
    </row>
    <row r="7" ht="22.95" customHeight="1" spans="1:11">
      <c r="A7" s="26"/>
      <c r="B7" s="26"/>
      <c r="C7" s="26"/>
      <c r="D7" s="81"/>
      <c r="E7" s="81" t="s">
        <v>135</v>
      </c>
      <c r="F7" s="99">
        <v>12359.33</v>
      </c>
      <c r="G7" s="99">
        <v>575.75595</v>
      </c>
      <c r="H7" s="99">
        <v>548.75595</v>
      </c>
      <c r="I7" s="99"/>
      <c r="J7" s="99">
        <v>27</v>
      </c>
      <c r="K7" s="99">
        <v>11783.57</v>
      </c>
    </row>
    <row r="8" ht="22.95" customHeight="1" spans="1:11">
      <c r="A8" s="26"/>
      <c r="B8" s="26"/>
      <c r="C8" s="26"/>
      <c r="D8" s="82" t="s">
        <v>153</v>
      </c>
      <c r="E8" s="82" t="s">
        <v>154</v>
      </c>
      <c r="F8" s="99">
        <v>12359.33</v>
      </c>
      <c r="G8" s="99">
        <v>575.75595</v>
      </c>
      <c r="H8" s="99">
        <v>548.75595</v>
      </c>
      <c r="I8" s="99"/>
      <c r="J8" s="99">
        <v>27</v>
      </c>
      <c r="K8" s="99">
        <v>11783.57</v>
      </c>
    </row>
    <row r="9" ht="22.95" customHeight="1" spans="1:11">
      <c r="A9" s="80" t="s">
        <v>168</v>
      </c>
      <c r="B9" s="83"/>
      <c r="C9" s="83"/>
      <c r="D9" s="83" t="s">
        <v>168</v>
      </c>
      <c r="E9" s="100" t="s">
        <v>169</v>
      </c>
      <c r="F9" s="99">
        <f>F10+F14+F16+F21+F24+F27+F29</f>
        <v>12217.579236</v>
      </c>
      <c r="G9" s="99">
        <f>G10+G14+G16+G21+G24+G27+G29</f>
        <v>512.839236</v>
      </c>
      <c r="H9" s="99">
        <f>H10+H14+H16+H21+H24+H27+H29</f>
        <v>485.839236</v>
      </c>
      <c r="I9" s="99"/>
      <c r="J9" s="99">
        <f>J10+J14+J16+J21+J24+J27+J29</f>
        <v>27</v>
      </c>
      <c r="K9" s="99">
        <f>K10+K14+K16+K21+K24+K27+K29</f>
        <v>11704.74</v>
      </c>
    </row>
    <row r="10" ht="22.95" customHeight="1" spans="1:11">
      <c r="A10" s="84" t="s">
        <v>168</v>
      </c>
      <c r="B10" s="84" t="s">
        <v>170</v>
      </c>
      <c r="C10" s="85"/>
      <c r="D10" s="86">
        <v>20802</v>
      </c>
      <c r="E10" s="101" t="s">
        <v>171</v>
      </c>
      <c r="F10" s="20">
        <f>F11+F12+F13</f>
        <v>474.1644</v>
      </c>
      <c r="G10" s="20">
        <f>G11+G12+G13</f>
        <v>460.6644</v>
      </c>
      <c r="H10" s="20">
        <f>H11+H12+H13</f>
        <v>433.6644</v>
      </c>
      <c r="I10" s="20"/>
      <c r="J10" s="20">
        <f>J11+J12+J13</f>
        <v>27</v>
      </c>
      <c r="K10" s="20">
        <f>K11+K12+K13</f>
        <v>13.5</v>
      </c>
    </row>
    <row r="11" ht="22.95" customHeight="1" spans="1:11">
      <c r="A11" s="84" t="s">
        <v>168</v>
      </c>
      <c r="B11" s="84" t="s">
        <v>170</v>
      </c>
      <c r="C11" s="84" t="s">
        <v>172</v>
      </c>
      <c r="D11" s="85" t="s">
        <v>173</v>
      </c>
      <c r="E11" s="85" t="s">
        <v>174</v>
      </c>
      <c r="F11" s="20">
        <v>460.6644</v>
      </c>
      <c r="G11" s="20">
        <v>460.6644</v>
      </c>
      <c r="H11" s="102">
        <v>433.6644</v>
      </c>
      <c r="I11" s="102"/>
      <c r="J11" s="102">
        <v>27</v>
      </c>
      <c r="K11" s="102"/>
    </row>
    <row r="12" ht="22.95" customHeight="1" spans="1:11">
      <c r="A12" s="84" t="s">
        <v>168</v>
      </c>
      <c r="B12" s="84" t="s">
        <v>170</v>
      </c>
      <c r="C12" s="84" t="s">
        <v>175</v>
      </c>
      <c r="D12" s="85" t="s">
        <v>176</v>
      </c>
      <c r="E12" s="85" t="s">
        <v>177</v>
      </c>
      <c r="F12" s="20">
        <v>8</v>
      </c>
      <c r="G12" s="20"/>
      <c r="H12" s="102"/>
      <c r="I12" s="102"/>
      <c r="J12" s="102"/>
      <c r="K12" s="102">
        <v>8</v>
      </c>
    </row>
    <row r="13" ht="22.95" customHeight="1" spans="1:11">
      <c r="A13" s="84" t="s">
        <v>168</v>
      </c>
      <c r="B13" s="84" t="s">
        <v>170</v>
      </c>
      <c r="C13" s="84" t="s">
        <v>178</v>
      </c>
      <c r="D13" s="85" t="s">
        <v>179</v>
      </c>
      <c r="E13" s="85" t="s">
        <v>180</v>
      </c>
      <c r="F13" s="20">
        <v>5.5</v>
      </c>
      <c r="G13" s="20"/>
      <c r="H13" s="102"/>
      <c r="I13" s="102"/>
      <c r="J13" s="102"/>
      <c r="K13" s="102">
        <v>5.5</v>
      </c>
    </row>
    <row r="14" s="75" customFormat="1" ht="22.5" customHeight="1" spans="1:11">
      <c r="A14" s="84" t="s">
        <v>168</v>
      </c>
      <c r="B14" s="84" t="s">
        <v>181</v>
      </c>
      <c r="C14" s="84"/>
      <c r="D14" s="86">
        <v>20805</v>
      </c>
      <c r="E14" s="85" t="s">
        <v>182</v>
      </c>
      <c r="F14" s="20">
        <v>49.105728</v>
      </c>
      <c r="G14" s="20">
        <v>49.105728</v>
      </c>
      <c r="H14" s="102">
        <v>49.105728</v>
      </c>
      <c r="I14" s="102"/>
      <c r="J14" s="102"/>
      <c r="K14" s="102"/>
    </row>
    <row r="15" s="75" customFormat="1" ht="22.5" customHeight="1" spans="1:11">
      <c r="A15" s="84" t="s">
        <v>168</v>
      </c>
      <c r="B15" s="84" t="s">
        <v>181</v>
      </c>
      <c r="C15" s="84" t="s">
        <v>181</v>
      </c>
      <c r="D15" s="85" t="s">
        <v>183</v>
      </c>
      <c r="E15" s="85" t="s">
        <v>184</v>
      </c>
      <c r="F15" s="20">
        <v>49.105728</v>
      </c>
      <c r="G15" s="20">
        <v>49.105728</v>
      </c>
      <c r="H15" s="102">
        <v>49.105728</v>
      </c>
      <c r="I15" s="102"/>
      <c r="J15" s="102"/>
      <c r="K15" s="102"/>
    </row>
    <row r="16" s="75" customFormat="1" ht="22.5" customHeight="1" spans="1:11">
      <c r="A16" s="87" t="s">
        <v>168</v>
      </c>
      <c r="B16" s="87" t="s">
        <v>185</v>
      </c>
      <c r="C16" s="84"/>
      <c r="D16" s="88" t="s">
        <v>186</v>
      </c>
      <c r="E16" s="101" t="s">
        <v>187</v>
      </c>
      <c r="F16" s="103">
        <f>F17+F18+F19+F20</f>
        <v>1275.82</v>
      </c>
      <c r="G16" s="25"/>
      <c r="H16" s="25"/>
      <c r="I16" s="25"/>
      <c r="J16" s="25"/>
      <c r="K16" s="103">
        <f>K17+K18+K19+K20</f>
        <v>1275.82</v>
      </c>
    </row>
    <row r="17" s="75" customFormat="1" ht="22.5" customHeight="1" spans="1:11">
      <c r="A17" s="87" t="s">
        <v>168</v>
      </c>
      <c r="B17" s="87" t="s">
        <v>185</v>
      </c>
      <c r="C17" s="87" t="s">
        <v>172</v>
      </c>
      <c r="D17" s="88" t="s">
        <v>188</v>
      </c>
      <c r="E17" s="85" t="s">
        <v>189</v>
      </c>
      <c r="F17" s="103">
        <v>140</v>
      </c>
      <c r="G17" s="25"/>
      <c r="H17" s="25"/>
      <c r="I17" s="25"/>
      <c r="J17" s="25"/>
      <c r="K17" s="103">
        <v>140</v>
      </c>
    </row>
    <row r="18" s="75" customFormat="1" ht="22.5" customHeight="1" spans="1:11">
      <c r="A18" s="84" t="s">
        <v>168</v>
      </c>
      <c r="B18" s="84" t="s">
        <v>185</v>
      </c>
      <c r="C18" s="84" t="s">
        <v>170</v>
      </c>
      <c r="D18" s="85" t="s">
        <v>190</v>
      </c>
      <c r="E18" s="85" t="s">
        <v>191</v>
      </c>
      <c r="F18" s="104">
        <v>391.64</v>
      </c>
      <c r="G18" s="25"/>
      <c r="H18" s="25"/>
      <c r="I18" s="25"/>
      <c r="J18" s="25"/>
      <c r="K18" s="104">
        <v>391.64</v>
      </c>
    </row>
    <row r="19" s="75" customFormat="1" ht="22.5" customHeight="1" spans="1:11">
      <c r="A19" s="84" t="s">
        <v>168</v>
      </c>
      <c r="B19" s="84" t="s">
        <v>185</v>
      </c>
      <c r="C19" s="84" t="s">
        <v>192</v>
      </c>
      <c r="D19" s="85" t="s">
        <v>193</v>
      </c>
      <c r="E19" s="85" t="s">
        <v>194</v>
      </c>
      <c r="F19" s="104">
        <v>100</v>
      </c>
      <c r="G19" s="25"/>
      <c r="H19" s="25"/>
      <c r="I19" s="25"/>
      <c r="J19" s="25"/>
      <c r="K19" s="104">
        <v>100</v>
      </c>
    </row>
    <row r="20" s="75" customFormat="1" ht="22.5" customHeight="1" spans="1:11">
      <c r="A20" s="84" t="s">
        <v>168</v>
      </c>
      <c r="B20" s="84" t="s">
        <v>185</v>
      </c>
      <c r="C20" s="84" t="s">
        <v>178</v>
      </c>
      <c r="D20" s="85" t="s">
        <v>195</v>
      </c>
      <c r="E20" s="85" t="s">
        <v>196</v>
      </c>
      <c r="F20" s="104">
        <v>644.18</v>
      </c>
      <c r="G20" s="25"/>
      <c r="H20" s="25"/>
      <c r="I20" s="25"/>
      <c r="J20" s="25"/>
      <c r="K20" s="104">
        <v>644.18</v>
      </c>
    </row>
    <row r="21" s="75" customFormat="1" ht="22.5" customHeight="1" spans="1:11">
      <c r="A21" s="84" t="s">
        <v>168</v>
      </c>
      <c r="B21" s="84" t="s">
        <v>197</v>
      </c>
      <c r="C21" s="84"/>
      <c r="D21" s="86">
        <v>20819</v>
      </c>
      <c r="E21" s="101" t="s">
        <v>198</v>
      </c>
      <c r="F21" s="104">
        <f>F22+F23</f>
        <v>5998.13</v>
      </c>
      <c r="G21" s="25"/>
      <c r="H21" s="25"/>
      <c r="I21" s="25"/>
      <c r="J21" s="25"/>
      <c r="K21" s="104">
        <f>K22+K23</f>
        <v>5998.13</v>
      </c>
    </row>
    <row r="22" s="75" customFormat="1" ht="22.5" customHeight="1" spans="1:11">
      <c r="A22" s="84" t="s">
        <v>168</v>
      </c>
      <c r="B22" s="84" t="s">
        <v>197</v>
      </c>
      <c r="C22" s="84" t="s">
        <v>172</v>
      </c>
      <c r="D22" s="85" t="s">
        <v>199</v>
      </c>
      <c r="E22" s="85" t="s">
        <v>200</v>
      </c>
      <c r="F22" s="103">
        <v>2919.51</v>
      </c>
      <c r="G22" s="25"/>
      <c r="H22" s="25"/>
      <c r="I22" s="25"/>
      <c r="J22" s="25"/>
      <c r="K22" s="103">
        <v>2919.51</v>
      </c>
    </row>
    <row r="23" s="75" customFormat="1" ht="22.95" customHeight="1" spans="1:11">
      <c r="A23" s="84" t="s">
        <v>168</v>
      </c>
      <c r="B23" s="84" t="s">
        <v>197</v>
      </c>
      <c r="C23" s="84" t="s">
        <v>170</v>
      </c>
      <c r="D23" s="85" t="s">
        <v>201</v>
      </c>
      <c r="E23" s="85" t="s">
        <v>202</v>
      </c>
      <c r="F23" s="104">
        <v>3078.62</v>
      </c>
      <c r="G23" s="25"/>
      <c r="H23" s="25"/>
      <c r="I23" s="25"/>
      <c r="J23" s="25"/>
      <c r="K23" s="104">
        <v>3078.62</v>
      </c>
    </row>
    <row r="24" s="75" customFormat="1" ht="22.95" customHeight="1" spans="1:11">
      <c r="A24" s="84" t="s">
        <v>168</v>
      </c>
      <c r="B24" s="84">
        <v>20</v>
      </c>
      <c r="C24" s="84"/>
      <c r="D24" s="89" t="s">
        <v>203</v>
      </c>
      <c r="E24" s="85" t="s">
        <v>204</v>
      </c>
      <c r="F24" s="104">
        <f>F25+F26</f>
        <v>613.22</v>
      </c>
      <c r="G24" s="25"/>
      <c r="H24" s="25"/>
      <c r="I24" s="25"/>
      <c r="J24" s="25"/>
      <c r="K24" s="104">
        <f>K25+K26</f>
        <v>613.22</v>
      </c>
    </row>
    <row r="25" s="75" customFormat="1" ht="22.5" customHeight="1" spans="1:11">
      <c r="A25" s="84" t="s">
        <v>168</v>
      </c>
      <c r="B25" s="84">
        <v>20</v>
      </c>
      <c r="C25" s="84" t="s">
        <v>172</v>
      </c>
      <c r="D25" s="88" t="s">
        <v>205</v>
      </c>
      <c r="E25" s="85" t="s">
        <v>206</v>
      </c>
      <c r="F25" s="103">
        <v>454.22</v>
      </c>
      <c r="G25" s="25"/>
      <c r="H25" s="25"/>
      <c r="I25" s="25"/>
      <c r="J25" s="25"/>
      <c r="K25" s="103">
        <v>454.22</v>
      </c>
    </row>
    <row r="26" s="75" customFormat="1" ht="22.95" customHeight="1" spans="1:11">
      <c r="A26" s="84" t="s">
        <v>168</v>
      </c>
      <c r="B26" s="84">
        <v>20</v>
      </c>
      <c r="C26" s="84" t="s">
        <v>170</v>
      </c>
      <c r="D26" s="88" t="s">
        <v>207</v>
      </c>
      <c r="E26" s="85" t="s">
        <v>208</v>
      </c>
      <c r="F26" s="103">
        <v>159</v>
      </c>
      <c r="G26" s="25"/>
      <c r="H26" s="25"/>
      <c r="I26" s="25"/>
      <c r="J26" s="25"/>
      <c r="K26" s="103">
        <v>159</v>
      </c>
    </row>
    <row r="27" ht="22.95" customHeight="1" spans="1:11">
      <c r="A27" s="84" t="s">
        <v>168</v>
      </c>
      <c r="B27" s="84">
        <v>21</v>
      </c>
      <c r="C27" s="84"/>
      <c r="D27" s="88" t="s">
        <v>209</v>
      </c>
      <c r="E27" s="101" t="s">
        <v>210</v>
      </c>
      <c r="F27" s="103">
        <v>3804.07</v>
      </c>
      <c r="G27" s="25"/>
      <c r="H27" s="25"/>
      <c r="I27" s="25"/>
      <c r="J27" s="25"/>
      <c r="K27" s="103">
        <v>3804.07</v>
      </c>
    </row>
    <row r="28" ht="22.95" customHeight="1" spans="1:11">
      <c r="A28" s="84" t="s">
        <v>168</v>
      </c>
      <c r="B28" s="84">
        <v>21</v>
      </c>
      <c r="C28" s="84" t="s">
        <v>170</v>
      </c>
      <c r="D28" s="88" t="s">
        <v>211</v>
      </c>
      <c r="E28" s="85" t="s">
        <v>212</v>
      </c>
      <c r="F28" s="103">
        <v>3804.07</v>
      </c>
      <c r="G28" s="25"/>
      <c r="H28" s="25"/>
      <c r="I28" s="25"/>
      <c r="J28" s="25"/>
      <c r="K28" s="103">
        <v>3804.07</v>
      </c>
    </row>
    <row r="29" ht="22.95" customHeight="1" spans="1:11">
      <c r="A29" s="84" t="s">
        <v>168</v>
      </c>
      <c r="B29" s="84" t="s">
        <v>178</v>
      </c>
      <c r="C29" s="84"/>
      <c r="D29" s="86">
        <v>20899</v>
      </c>
      <c r="E29" s="85" t="s">
        <v>213</v>
      </c>
      <c r="F29" s="20">
        <v>3.069108</v>
      </c>
      <c r="G29" s="20">
        <v>3.069108</v>
      </c>
      <c r="H29" s="102">
        <v>3.069108</v>
      </c>
      <c r="I29" s="102"/>
      <c r="J29" s="102"/>
      <c r="K29" s="102"/>
    </row>
    <row r="30" ht="22.95" customHeight="1" spans="1:11">
      <c r="A30" s="84" t="s">
        <v>168</v>
      </c>
      <c r="B30" s="84" t="s">
        <v>178</v>
      </c>
      <c r="C30" s="84" t="s">
        <v>178</v>
      </c>
      <c r="D30" s="85" t="s">
        <v>214</v>
      </c>
      <c r="E30" s="85" t="s">
        <v>213</v>
      </c>
      <c r="F30" s="20">
        <v>3.069108</v>
      </c>
      <c r="G30" s="20">
        <v>3.069108</v>
      </c>
      <c r="H30" s="102">
        <v>3.069108</v>
      </c>
      <c r="I30" s="102"/>
      <c r="J30" s="102"/>
      <c r="K30" s="102"/>
    </row>
    <row r="31" ht="22.95" customHeight="1" spans="1:11">
      <c r="A31" s="80" t="s">
        <v>215</v>
      </c>
      <c r="B31" s="80"/>
      <c r="C31" s="80"/>
      <c r="D31" s="90" t="s">
        <v>215</v>
      </c>
      <c r="E31" s="83" t="s">
        <v>216</v>
      </c>
      <c r="F31" s="20">
        <v>26.087418</v>
      </c>
      <c r="G31" s="20">
        <v>26.087418</v>
      </c>
      <c r="H31" s="102">
        <v>26.087418</v>
      </c>
      <c r="I31" s="102"/>
      <c r="J31" s="102"/>
      <c r="K31" s="102"/>
    </row>
    <row r="32" ht="22.95" customHeight="1" spans="1:11">
      <c r="A32" s="84" t="s">
        <v>215</v>
      </c>
      <c r="B32" s="84" t="s">
        <v>217</v>
      </c>
      <c r="C32" s="84"/>
      <c r="D32" s="86">
        <v>21011</v>
      </c>
      <c r="E32" s="85" t="s">
        <v>218</v>
      </c>
      <c r="F32" s="20">
        <v>26.087418</v>
      </c>
      <c r="G32" s="20">
        <v>26.087418</v>
      </c>
      <c r="H32" s="102">
        <v>26.087418</v>
      </c>
      <c r="I32" s="102"/>
      <c r="J32" s="102"/>
      <c r="K32" s="102"/>
    </row>
    <row r="33" ht="22.95" customHeight="1" spans="1:11">
      <c r="A33" s="84" t="s">
        <v>215</v>
      </c>
      <c r="B33" s="84" t="s">
        <v>217</v>
      </c>
      <c r="C33" s="84" t="s">
        <v>172</v>
      </c>
      <c r="D33" s="85" t="s">
        <v>219</v>
      </c>
      <c r="E33" s="85" t="s">
        <v>220</v>
      </c>
      <c r="F33" s="20">
        <v>26.087418</v>
      </c>
      <c r="G33" s="20">
        <v>26.087418</v>
      </c>
      <c r="H33" s="102">
        <v>26.087418</v>
      </c>
      <c r="I33" s="102"/>
      <c r="J33" s="102"/>
      <c r="K33" s="102"/>
    </row>
    <row r="34" ht="22.95" customHeight="1" spans="1:11">
      <c r="A34" s="80">
        <v>213</v>
      </c>
      <c r="B34" s="91"/>
      <c r="C34" s="80"/>
      <c r="D34" s="90">
        <v>213</v>
      </c>
      <c r="E34" s="90" t="s">
        <v>221</v>
      </c>
      <c r="F34" s="103">
        <v>78.83</v>
      </c>
      <c r="G34" s="25"/>
      <c r="H34" s="25"/>
      <c r="I34" s="25"/>
      <c r="J34" s="25"/>
      <c r="K34" s="103">
        <v>78.83</v>
      </c>
    </row>
    <row r="35" ht="22.95" customHeight="1" spans="1:11">
      <c r="A35" s="84">
        <v>213</v>
      </c>
      <c r="B35" s="92" t="s">
        <v>222</v>
      </c>
      <c r="C35" s="84"/>
      <c r="D35" s="89" t="s">
        <v>223</v>
      </c>
      <c r="E35" s="86" t="s">
        <v>224</v>
      </c>
      <c r="F35" s="103">
        <v>78.83</v>
      </c>
      <c r="G35" s="25"/>
      <c r="H35" s="25"/>
      <c r="I35" s="25"/>
      <c r="J35" s="25"/>
      <c r="K35" s="103">
        <v>78.83</v>
      </c>
    </row>
    <row r="36" ht="22.95" customHeight="1" spans="1:11">
      <c r="A36" s="84">
        <v>213</v>
      </c>
      <c r="B36" s="92" t="s">
        <v>222</v>
      </c>
      <c r="C36" s="84">
        <v>99</v>
      </c>
      <c r="D36" s="88" t="s">
        <v>225</v>
      </c>
      <c r="E36" s="85" t="s">
        <v>226</v>
      </c>
      <c r="F36" s="103">
        <v>78.83</v>
      </c>
      <c r="G36" s="25"/>
      <c r="H36" s="25"/>
      <c r="I36" s="25"/>
      <c r="J36" s="25"/>
      <c r="K36" s="103">
        <v>78.83</v>
      </c>
    </row>
    <row r="37" ht="22.95" customHeight="1" spans="1:11">
      <c r="A37" s="93" t="s">
        <v>227</v>
      </c>
      <c r="B37" s="93"/>
      <c r="C37" s="93"/>
      <c r="D37" s="94">
        <v>221</v>
      </c>
      <c r="E37" s="105" t="s">
        <v>228</v>
      </c>
      <c r="F37" s="104">
        <v>36.829296</v>
      </c>
      <c r="G37" s="104">
        <v>36.829296</v>
      </c>
      <c r="H37" s="103">
        <v>36.829296</v>
      </c>
      <c r="I37" s="103"/>
      <c r="J37" s="103"/>
      <c r="K37" s="103"/>
    </row>
    <row r="38" ht="22.95" customHeight="1" spans="1:11">
      <c r="A38" s="95" t="s">
        <v>227</v>
      </c>
      <c r="B38" s="95" t="s">
        <v>170</v>
      </c>
      <c r="C38" s="95"/>
      <c r="D38" s="96">
        <v>22102</v>
      </c>
      <c r="E38" s="106" t="s">
        <v>229</v>
      </c>
      <c r="F38" s="104">
        <v>36.829296</v>
      </c>
      <c r="G38" s="104">
        <v>36.829296</v>
      </c>
      <c r="H38" s="103">
        <v>36.829296</v>
      </c>
      <c r="I38" s="103"/>
      <c r="J38" s="103"/>
      <c r="K38" s="103"/>
    </row>
    <row r="39" ht="22.95" customHeight="1" spans="1:11">
      <c r="A39" s="97" t="s">
        <v>227</v>
      </c>
      <c r="B39" s="97" t="s">
        <v>170</v>
      </c>
      <c r="C39" s="97" t="s">
        <v>172</v>
      </c>
      <c r="D39" s="98" t="s">
        <v>230</v>
      </c>
      <c r="E39" s="98" t="s">
        <v>231</v>
      </c>
      <c r="F39" s="104">
        <v>36.829296</v>
      </c>
      <c r="G39" s="104">
        <v>36.829296</v>
      </c>
      <c r="H39" s="103">
        <v>36.829296</v>
      </c>
      <c r="I39" s="103"/>
      <c r="J39" s="103"/>
      <c r="K39" s="103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workbookViewId="0">
      <selection activeCell="B12" sqref="B12"/>
    </sheetView>
  </sheetViews>
  <sheetFormatPr defaultColWidth="9" defaultRowHeight="16.8"/>
  <cols>
    <col min="1" max="1" width="8.88461538461539" style="58"/>
    <col min="2" max="2" width="37.4423076923077" style="58" customWidth="1"/>
    <col min="3" max="3" width="18.1057692307692" style="58" customWidth="1"/>
    <col min="4" max="4" width="17.5576923076923" style="58" customWidth="1"/>
    <col min="5" max="5" width="16.7788461538462" style="58" customWidth="1"/>
    <col min="6" max="16384" width="8.88461538461539" style="58"/>
  </cols>
  <sheetData>
    <row r="1" ht="36.6" customHeight="1" spans="1:12">
      <c r="A1" s="59" t="s">
        <v>14</v>
      </c>
      <c r="B1" s="59"/>
      <c r="C1" s="59"/>
      <c r="D1" s="59"/>
      <c r="E1" s="59"/>
      <c r="F1" s="73"/>
      <c r="G1" s="73"/>
      <c r="H1" s="73"/>
      <c r="I1" s="73"/>
      <c r="J1" s="73"/>
      <c r="K1" s="73"/>
      <c r="L1" s="73"/>
    </row>
    <row r="2" ht="22.2" customHeight="1" spans="1:12">
      <c r="A2" s="60" t="s">
        <v>132</v>
      </c>
      <c r="B2" s="61"/>
      <c r="C2" s="61"/>
      <c r="D2" s="61"/>
      <c r="E2" s="61" t="s">
        <v>31</v>
      </c>
      <c r="F2" s="61"/>
      <c r="G2" s="61"/>
      <c r="H2" s="61"/>
      <c r="I2" s="61"/>
      <c r="J2" s="61"/>
      <c r="K2" s="74"/>
      <c r="L2" s="74"/>
    </row>
    <row r="3" ht="24" customHeight="1" spans="1:12">
      <c r="A3" s="62" t="s">
        <v>277</v>
      </c>
      <c r="B3" s="63"/>
      <c r="C3" s="62" t="s">
        <v>278</v>
      </c>
      <c r="D3" s="64"/>
      <c r="E3" s="63"/>
      <c r="F3" s="61"/>
      <c r="G3" s="61"/>
      <c r="H3" s="61"/>
      <c r="I3" s="61"/>
      <c r="J3" s="61"/>
      <c r="K3" s="74"/>
      <c r="L3" s="74"/>
    </row>
    <row r="4" s="56" customFormat="1" ht="24" customHeight="1" spans="1:5">
      <c r="A4" s="65" t="s">
        <v>158</v>
      </c>
      <c r="B4" s="65" t="s">
        <v>159</v>
      </c>
      <c r="C4" s="66" t="s">
        <v>135</v>
      </c>
      <c r="D4" s="66" t="s">
        <v>275</v>
      </c>
      <c r="E4" s="66" t="s">
        <v>276</v>
      </c>
    </row>
    <row r="5" spans="1:5">
      <c r="A5" s="67">
        <v>301</v>
      </c>
      <c r="B5" s="68" t="s">
        <v>256</v>
      </c>
      <c r="C5" s="69">
        <f>D5+E5</f>
        <v>548.75595</v>
      </c>
      <c r="D5" s="69">
        <f>SUM(D6:D16)</f>
        <v>548.75595</v>
      </c>
      <c r="E5" s="69">
        <f>SUM(E6:E16)</f>
        <v>0</v>
      </c>
    </row>
    <row r="6" spans="1:5">
      <c r="A6" s="70">
        <v>30101</v>
      </c>
      <c r="B6" s="71" t="s">
        <v>279</v>
      </c>
      <c r="C6" s="69">
        <f t="shared" ref="C6:C34" si="0">D6+E6</f>
        <v>197.3952</v>
      </c>
      <c r="D6" s="69">
        <f>'10工资福利'!H6</f>
        <v>197.3952</v>
      </c>
      <c r="E6" s="69"/>
    </row>
    <row r="7" spans="1:5">
      <c r="A7" s="70">
        <v>30102</v>
      </c>
      <c r="B7" s="71" t="s">
        <v>280</v>
      </c>
      <c r="C7" s="69">
        <f t="shared" si="0"/>
        <v>184.1124</v>
      </c>
      <c r="D7" s="69">
        <f>'10工资福利'!I6</f>
        <v>184.1124</v>
      </c>
      <c r="E7" s="69"/>
    </row>
    <row r="8" spans="1:5">
      <c r="A8" s="70">
        <v>30103</v>
      </c>
      <c r="B8" s="71" t="s">
        <v>281</v>
      </c>
      <c r="C8" s="69">
        <f t="shared" si="0"/>
        <v>0</v>
      </c>
      <c r="D8" s="69"/>
      <c r="E8" s="69"/>
    </row>
    <row r="9" spans="1:5">
      <c r="A9" s="70">
        <v>30106</v>
      </c>
      <c r="B9" s="71" t="s">
        <v>282</v>
      </c>
      <c r="C9" s="69">
        <f t="shared" si="0"/>
        <v>0</v>
      </c>
      <c r="D9" s="69"/>
      <c r="E9" s="69"/>
    </row>
    <row r="10" spans="1:5">
      <c r="A10" s="70">
        <v>30107</v>
      </c>
      <c r="B10" s="71" t="s">
        <v>283</v>
      </c>
      <c r="C10" s="69">
        <f t="shared" si="0"/>
        <v>52.1568</v>
      </c>
      <c r="D10" s="69">
        <f>'10工资福利'!K6</f>
        <v>52.1568</v>
      </c>
      <c r="E10" s="69"/>
    </row>
    <row r="11" spans="1:5">
      <c r="A11" s="70">
        <v>30108</v>
      </c>
      <c r="B11" s="71" t="s">
        <v>284</v>
      </c>
      <c r="C11" s="69">
        <f t="shared" si="0"/>
        <v>49.105728</v>
      </c>
      <c r="D11" s="69">
        <f>'10工资福利'!M6</f>
        <v>49.105728</v>
      </c>
      <c r="E11" s="69"/>
    </row>
    <row r="12" spans="1:5">
      <c r="A12" s="70">
        <v>30109</v>
      </c>
      <c r="B12" s="71" t="s">
        <v>285</v>
      </c>
      <c r="C12" s="69">
        <f t="shared" si="0"/>
        <v>0</v>
      </c>
      <c r="D12" s="69">
        <f>'10工资福利'!N6</f>
        <v>0</v>
      </c>
      <c r="E12" s="69"/>
    </row>
    <row r="13" spans="1:5">
      <c r="A13" s="70">
        <v>30110</v>
      </c>
      <c r="B13" s="71" t="s">
        <v>286</v>
      </c>
      <c r="C13" s="69">
        <f t="shared" si="0"/>
        <v>23.01831</v>
      </c>
      <c r="D13" s="69">
        <f>'10工资福利'!O6</f>
        <v>23.01831</v>
      </c>
      <c r="E13" s="69"/>
    </row>
    <row r="14" spans="1:5">
      <c r="A14" s="70">
        <v>30111</v>
      </c>
      <c r="B14" s="71" t="s">
        <v>287</v>
      </c>
      <c r="C14" s="69">
        <f t="shared" si="0"/>
        <v>3.069108</v>
      </c>
      <c r="D14" s="69">
        <f>'10工资福利'!P6</f>
        <v>3.069108</v>
      </c>
      <c r="E14" s="69"/>
    </row>
    <row r="15" spans="1:5">
      <c r="A15" s="70">
        <v>30112</v>
      </c>
      <c r="B15" s="71" t="s">
        <v>288</v>
      </c>
      <c r="C15" s="69">
        <f t="shared" si="0"/>
        <v>3.069108</v>
      </c>
      <c r="D15" s="69">
        <f>'10工资福利'!Q6</f>
        <v>3.069108</v>
      </c>
      <c r="E15" s="69"/>
    </row>
    <row r="16" spans="1:5">
      <c r="A16" s="70">
        <v>30113</v>
      </c>
      <c r="B16" s="71" t="s">
        <v>289</v>
      </c>
      <c r="C16" s="69">
        <f t="shared" si="0"/>
        <v>36.829296</v>
      </c>
      <c r="D16" s="69">
        <f>'10工资福利'!R6</f>
        <v>36.829296</v>
      </c>
      <c r="E16" s="69"/>
    </row>
    <row r="17" spans="1:5">
      <c r="A17" s="67">
        <v>302</v>
      </c>
      <c r="B17" s="68" t="s">
        <v>290</v>
      </c>
      <c r="C17" s="69">
        <f t="shared" si="0"/>
        <v>27</v>
      </c>
      <c r="D17" s="69">
        <f>SUM(D18:D34)</f>
        <v>0</v>
      </c>
      <c r="E17" s="69">
        <f>SUM(E18:E34)</f>
        <v>27</v>
      </c>
    </row>
    <row r="18" spans="1:5">
      <c r="A18" s="70">
        <v>30201</v>
      </c>
      <c r="B18" s="71" t="s">
        <v>291</v>
      </c>
      <c r="C18" s="69">
        <f t="shared" si="0"/>
        <v>4.05</v>
      </c>
      <c r="D18" s="69"/>
      <c r="E18" s="69">
        <f>'14商品服务'!G6</f>
        <v>4.05</v>
      </c>
    </row>
    <row r="19" spans="1:5">
      <c r="A19" s="70">
        <v>30202</v>
      </c>
      <c r="B19" s="71" t="s">
        <v>292</v>
      </c>
      <c r="C19" s="69">
        <f t="shared" si="0"/>
        <v>0.9</v>
      </c>
      <c r="D19" s="69"/>
      <c r="E19" s="69">
        <f>'14商品服务'!H6</f>
        <v>0.9</v>
      </c>
    </row>
    <row r="20" spans="1:5">
      <c r="A20" s="70">
        <v>30203</v>
      </c>
      <c r="B20" s="71" t="s">
        <v>293</v>
      </c>
      <c r="C20" s="69">
        <f t="shared" si="0"/>
        <v>0</v>
      </c>
      <c r="D20" s="69"/>
      <c r="E20" s="69"/>
    </row>
    <row r="21" spans="1:5">
      <c r="A21" s="70">
        <v>30204</v>
      </c>
      <c r="B21" s="71" t="s">
        <v>294</v>
      </c>
      <c r="C21" s="69">
        <f t="shared" si="0"/>
        <v>0</v>
      </c>
      <c r="D21" s="69"/>
      <c r="E21" s="69"/>
    </row>
    <row r="22" spans="1:5">
      <c r="A22" s="70">
        <v>30205</v>
      </c>
      <c r="B22" s="71" t="s">
        <v>295</v>
      </c>
      <c r="C22" s="69">
        <f t="shared" si="0"/>
        <v>1</v>
      </c>
      <c r="D22" s="69"/>
      <c r="E22" s="69">
        <f>'14商品服务'!K6</f>
        <v>1</v>
      </c>
    </row>
    <row r="23" spans="1:5">
      <c r="A23" s="70">
        <v>30206</v>
      </c>
      <c r="B23" s="71" t="s">
        <v>296</v>
      </c>
      <c r="C23" s="69">
        <f t="shared" si="0"/>
        <v>5</v>
      </c>
      <c r="D23" s="69"/>
      <c r="E23" s="69">
        <f>'14商品服务'!L6</f>
        <v>5</v>
      </c>
    </row>
    <row r="24" spans="1:5">
      <c r="A24" s="70">
        <v>30207</v>
      </c>
      <c r="B24" s="71" t="s">
        <v>297</v>
      </c>
      <c r="C24" s="69">
        <f t="shared" si="0"/>
        <v>4</v>
      </c>
      <c r="D24" s="69"/>
      <c r="E24" s="69">
        <f>'14商品服务'!M6</f>
        <v>4</v>
      </c>
    </row>
    <row r="25" spans="1:5">
      <c r="A25" s="70">
        <v>30208</v>
      </c>
      <c r="B25" s="71" t="s">
        <v>298</v>
      </c>
      <c r="C25" s="69">
        <f t="shared" si="0"/>
        <v>0</v>
      </c>
      <c r="D25" s="69"/>
      <c r="E25" s="69"/>
    </row>
    <row r="26" spans="1:5">
      <c r="A26" s="70">
        <v>30209</v>
      </c>
      <c r="B26" s="71" t="s">
        <v>299</v>
      </c>
      <c r="C26" s="69">
        <f t="shared" si="0"/>
        <v>2.25</v>
      </c>
      <c r="D26" s="69"/>
      <c r="E26" s="69">
        <f>'14商品服务'!O6</f>
        <v>2.25</v>
      </c>
    </row>
    <row r="27" spans="1:5">
      <c r="A27" s="70">
        <v>30211</v>
      </c>
      <c r="B27" s="71" t="s">
        <v>300</v>
      </c>
      <c r="C27" s="69">
        <f t="shared" si="0"/>
        <v>5.4</v>
      </c>
      <c r="D27" s="69"/>
      <c r="E27" s="69">
        <f>'14商品服务'!P6</f>
        <v>5.4</v>
      </c>
    </row>
    <row r="28" spans="1:5">
      <c r="A28" s="70">
        <v>30212</v>
      </c>
      <c r="B28" s="71" t="s">
        <v>301</v>
      </c>
      <c r="C28" s="69">
        <f t="shared" si="0"/>
        <v>0</v>
      </c>
      <c r="D28" s="69"/>
      <c r="E28" s="69"/>
    </row>
    <row r="29" spans="1:5">
      <c r="A29" s="70">
        <v>30213</v>
      </c>
      <c r="B29" s="71" t="s">
        <v>302</v>
      </c>
      <c r="C29" s="69">
        <f t="shared" si="0"/>
        <v>0.9</v>
      </c>
      <c r="D29" s="69"/>
      <c r="E29" s="69">
        <f>'14商品服务'!R6</f>
        <v>0.9</v>
      </c>
    </row>
    <row r="30" spans="1:5">
      <c r="A30" s="70">
        <v>30214</v>
      </c>
      <c r="B30" s="71" t="s">
        <v>303</v>
      </c>
      <c r="C30" s="69">
        <f t="shared" si="0"/>
        <v>0</v>
      </c>
      <c r="D30" s="69"/>
      <c r="E30" s="69"/>
    </row>
    <row r="31" spans="1:5">
      <c r="A31" s="70">
        <v>30215</v>
      </c>
      <c r="B31" s="71" t="s">
        <v>304</v>
      </c>
      <c r="C31" s="69">
        <f t="shared" si="0"/>
        <v>0</v>
      </c>
      <c r="D31" s="69"/>
      <c r="E31" s="69"/>
    </row>
    <row r="32" spans="1:5">
      <c r="A32" s="70">
        <v>30216</v>
      </c>
      <c r="B32" s="71" t="s">
        <v>305</v>
      </c>
      <c r="C32" s="69">
        <f t="shared" si="0"/>
        <v>1</v>
      </c>
      <c r="D32" s="69"/>
      <c r="E32" s="69">
        <f>'14商品服务'!U6</f>
        <v>1</v>
      </c>
    </row>
    <row r="33" spans="1:5">
      <c r="A33" s="70">
        <v>30217</v>
      </c>
      <c r="B33" s="71" t="s">
        <v>306</v>
      </c>
      <c r="C33" s="69">
        <f t="shared" si="0"/>
        <v>2.5</v>
      </c>
      <c r="D33" s="69"/>
      <c r="E33" s="69">
        <f>'14商品服务'!V6</f>
        <v>2.5</v>
      </c>
    </row>
    <row r="34" spans="1:5">
      <c r="A34" s="70">
        <v>30299</v>
      </c>
      <c r="B34" s="71" t="s">
        <v>307</v>
      </c>
      <c r="C34" s="69">
        <f t="shared" si="0"/>
        <v>0</v>
      </c>
      <c r="D34" s="69"/>
      <c r="E34" s="69"/>
    </row>
    <row r="35" s="57" customFormat="1" spans="1:5">
      <c r="A35" s="66" t="s">
        <v>135</v>
      </c>
      <c r="B35" s="66"/>
      <c r="C35" s="72">
        <f>C17+C5</f>
        <v>575.75595</v>
      </c>
      <c r="D35" s="72">
        <f>D17+D5</f>
        <v>548.75595</v>
      </c>
      <c r="E35" s="72">
        <f>E17+E5</f>
        <v>27</v>
      </c>
    </row>
  </sheetData>
  <mergeCells count="5">
    <mergeCell ref="A1:E1"/>
    <mergeCell ref="K2:L2"/>
    <mergeCell ref="A3:B3"/>
    <mergeCell ref="C3:E3"/>
    <mergeCell ref="A35:B35"/>
  </mergeCells>
  <pageMargins left="0.7" right="0.7" top="0.75" bottom="0.75" header="0.3" footer="0.3"/>
  <pageSetup paperSize="9" orientation="portrait" horizontalDpi="2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L20" sqref="L20"/>
    </sheetView>
  </sheetViews>
  <sheetFormatPr defaultColWidth="10" defaultRowHeight="16.8"/>
  <cols>
    <col min="1" max="1" width="4.33653846153846" customWidth="1"/>
    <col min="2" max="2" width="4.77884615384615" customWidth="1"/>
    <col min="3" max="3" width="5.33653846153846" customWidth="1"/>
    <col min="4" max="4" width="9.66346153846154" customWidth="1"/>
    <col min="5" max="5" width="21.2211538461538" customWidth="1"/>
    <col min="6" max="6" width="13.3365384615385" customWidth="1"/>
    <col min="7" max="7" width="12.5576923076923" customWidth="1"/>
    <col min="8" max="9" width="10.2211538461538" customWidth="1"/>
    <col min="10" max="10" width="9.10576923076923" customWidth="1"/>
    <col min="11" max="11" width="10.2211538461538" customWidth="1"/>
    <col min="12" max="12" width="12.5576923076923" customWidth="1"/>
    <col min="13" max="13" width="9.66346153846154" customWidth="1"/>
    <col min="14" max="14" width="9.88461538461538" customWidth="1"/>
    <col min="15" max="16" width="9.77884615384615" customWidth="1"/>
  </cols>
  <sheetData>
    <row r="1" ht="16.35" customHeight="1" spans="1:1">
      <c r="A1" s="8"/>
    </row>
    <row r="2" ht="44.85" customHeight="1" spans="1:14">
      <c r="A2" s="1" t="s">
        <v>15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35" customHeight="1" spans="1:14">
      <c r="A3" s="2" t="s">
        <v>132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7" t="s">
        <v>31</v>
      </c>
      <c r="N3" s="7"/>
    </row>
    <row r="4" ht="42.15" customHeight="1" spans="1:14">
      <c r="A4" s="3" t="s">
        <v>157</v>
      </c>
      <c r="B4" s="3"/>
      <c r="C4" s="3"/>
      <c r="D4" s="3" t="s">
        <v>237</v>
      </c>
      <c r="E4" s="3" t="s">
        <v>238</v>
      </c>
      <c r="F4" s="3" t="s">
        <v>255</v>
      </c>
      <c r="G4" s="3" t="s">
        <v>240</v>
      </c>
      <c r="H4" s="3"/>
      <c r="I4" s="3"/>
      <c r="J4" s="3"/>
      <c r="K4" s="3"/>
      <c r="L4" s="3" t="s">
        <v>244</v>
      </c>
      <c r="M4" s="3"/>
      <c r="N4" s="3"/>
    </row>
    <row r="5" ht="39.6" customHeight="1" spans="1:14">
      <c r="A5" s="3" t="s">
        <v>165</v>
      </c>
      <c r="B5" s="3" t="s">
        <v>166</v>
      </c>
      <c r="C5" s="3" t="s">
        <v>167</v>
      </c>
      <c r="D5" s="3"/>
      <c r="E5" s="3"/>
      <c r="F5" s="3"/>
      <c r="G5" s="3" t="s">
        <v>135</v>
      </c>
      <c r="H5" s="3" t="s">
        <v>308</v>
      </c>
      <c r="I5" s="3" t="s">
        <v>309</v>
      </c>
      <c r="J5" s="3" t="s">
        <v>310</v>
      </c>
      <c r="K5" s="3" t="s">
        <v>311</v>
      </c>
      <c r="L5" s="3" t="s">
        <v>135</v>
      </c>
      <c r="M5" s="3" t="s">
        <v>256</v>
      </c>
      <c r="N5" s="3" t="s">
        <v>312</v>
      </c>
    </row>
    <row r="6" ht="22.95" customHeight="1" spans="1:14">
      <c r="A6" s="12"/>
      <c r="B6" s="12"/>
      <c r="C6" s="12"/>
      <c r="D6" s="12"/>
      <c r="E6" s="12" t="s">
        <v>135</v>
      </c>
      <c r="F6" s="54">
        <v>548.75595</v>
      </c>
      <c r="G6" s="54">
        <v>548.75595</v>
      </c>
      <c r="H6" s="54">
        <v>433.6644</v>
      </c>
      <c r="I6" s="54">
        <v>78.262254</v>
      </c>
      <c r="J6" s="54">
        <v>36.829296</v>
      </c>
      <c r="K6" s="54"/>
      <c r="L6" s="54"/>
      <c r="M6" s="54"/>
      <c r="N6" s="54"/>
    </row>
    <row r="7" ht="22.95" customHeight="1" spans="1:14">
      <c r="A7" s="12"/>
      <c r="B7" s="12"/>
      <c r="C7" s="12"/>
      <c r="D7" s="10" t="s">
        <v>153</v>
      </c>
      <c r="E7" s="10" t="s">
        <v>154</v>
      </c>
      <c r="F7" s="54">
        <v>548.75595</v>
      </c>
      <c r="G7" s="54">
        <v>548.75595</v>
      </c>
      <c r="H7" s="54">
        <v>433.6644</v>
      </c>
      <c r="I7" s="54">
        <v>78.262254</v>
      </c>
      <c r="J7" s="54">
        <v>36.829296</v>
      </c>
      <c r="K7" s="54"/>
      <c r="L7" s="54"/>
      <c r="M7" s="54"/>
      <c r="N7" s="54"/>
    </row>
    <row r="8" ht="22.95" customHeight="1" spans="1:14">
      <c r="A8" s="12"/>
      <c r="B8" s="12"/>
      <c r="C8" s="12"/>
      <c r="D8" s="28" t="s">
        <v>155</v>
      </c>
      <c r="E8" s="28" t="s">
        <v>156</v>
      </c>
      <c r="F8" s="54">
        <v>548.75595</v>
      </c>
      <c r="G8" s="54">
        <v>548.75595</v>
      </c>
      <c r="H8" s="54">
        <v>433.6644</v>
      </c>
      <c r="I8" s="54">
        <v>78.262254</v>
      </c>
      <c r="J8" s="54">
        <v>36.829296</v>
      </c>
      <c r="K8" s="54"/>
      <c r="L8" s="54"/>
      <c r="M8" s="54"/>
      <c r="N8" s="54"/>
    </row>
    <row r="9" ht="22.95" customHeight="1" spans="1:14">
      <c r="A9" s="46" t="s">
        <v>168</v>
      </c>
      <c r="B9" s="46" t="s">
        <v>170</v>
      </c>
      <c r="C9" s="46" t="s">
        <v>172</v>
      </c>
      <c r="D9" s="18" t="s">
        <v>253</v>
      </c>
      <c r="E9" s="4" t="s">
        <v>174</v>
      </c>
      <c r="F9" s="5">
        <v>433.6644</v>
      </c>
      <c r="G9" s="5">
        <v>433.6644</v>
      </c>
      <c r="H9" s="31">
        <v>433.6644</v>
      </c>
      <c r="I9" s="31"/>
      <c r="J9" s="31"/>
      <c r="K9" s="31"/>
      <c r="L9" s="5"/>
      <c r="M9" s="31"/>
      <c r="N9" s="31"/>
    </row>
    <row r="10" ht="22.95" customHeight="1" spans="1:14">
      <c r="A10" s="46" t="s">
        <v>168</v>
      </c>
      <c r="B10" s="46" t="s">
        <v>181</v>
      </c>
      <c r="C10" s="46" t="s">
        <v>181</v>
      </c>
      <c r="D10" s="18" t="s">
        <v>253</v>
      </c>
      <c r="E10" s="4" t="s">
        <v>184</v>
      </c>
      <c r="F10" s="5">
        <v>49.105728</v>
      </c>
      <c r="G10" s="5">
        <v>49.105728</v>
      </c>
      <c r="H10" s="31"/>
      <c r="I10" s="31">
        <v>49.105728</v>
      </c>
      <c r="J10" s="31"/>
      <c r="K10" s="31"/>
      <c r="L10" s="5"/>
      <c r="M10" s="31"/>
      <c r="N10" s="31"/>
    </row>
    <row r="11" ht="22.95" customHeight="1" spans="1:14">
      <c r="A11" s="46" t="s">
        <v>168</v>
      </c>
      <c r="B11" s="46" t="s">
        <v>178</v>
      </c>
      <c r="C11" s="46" t="s">
        <v>178</v>
      </c>
      <c r="D11" s="18" t="s">
        <v>253</v>
      </c>
      <c r="E11" s="4" t="s">
        <v>213</v>
      </c>
      <c r="F11" s="5">
        <v>3.069108</v>
      </c>
      <c r="G11" s="5">
        <v>3.069108</v>
      </c>
      <c r="H11" s="31"/>
      <c r="I11" s="31">
        <v>3.069108</v>
      </c>
      <c r="J11" s="31"/>
      <c r="K11" s="31"/>
      <c r="L11" s="5"/>
      <c r="M11" s="31"/>
      <c r="N11" s="31"/>
    </row>
    <row r="12" ht="22.95" customHeight="1" spans="1:14">
      <c r="A12" s="46" t="s">
        <v>215</v>
      </c>
      <c r="B12" s="46" t="s">
        <v>217</v>
      </c>
      <c r="C12" s="46" t="s">
        <v>172</v>
      </c>
      <c r="D12" s="18" t="s">
        <v>253</v>
      </c>
      <c r="E12" s="4" t="s">
        <v>220</v>
      </c>
      <c r="F12" s="5">
        <v>26.087418</v>
      </c>
      <c r="G12" s="5">
        <v>26.087418</v>
      </c>
      <c r="H12" s="31"/>
      <c r="I12" s="31">
        <v>26.087418</v>
      </c>
      <c r="J12" s="31"/>
      <c r="K12" s="31"/>
      <c r="L12" s="5"/>
      <c r="M12" s="31"/>
      <c r="N12" s="31"/>
    </row>
    <row r="13" ht="22.95" customHeight="1" spans="1:14">
      <c r="A13" s="46" t="s">
        <v>227</v>
      </c>
      <c r="B13" s="46" t="s">
        <v>170</v>
      </c>
      <c r="C13" s="46" t="s">
        <v>172</v>
      </c>
      <c r="D13" s="18" t="s">
        <v>253</v>
      </c>
      <c r="E13" s="4" t="s">
        <v>231</v>
      </c>
      <c r="F13" s="5">
        <v>36.829296</v>
      </c>
      <c r="G13" s="5">
        <v>36.829296</v>
      </c>
      <c r="H13" s="31"/>
      <c r="I13" s="31"/>
      <c r="J13" s="31">
        <v>36.829296</v>
      </c>
      <c r="K13" s="31"/>
      <c r="L13" s="5"/>
      <c r="M13" s="31"/>
      <c r="N13" s="31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8" sqref="$A8:$XFD13"/>
    </sheetView>
  </sheetViews>
  <sheetFormatPr defaultColWidth="10" defaultRowHeight="16.8"/>
  <cols>
    <col min="1" max="1" width="5" customWidth="1"/>
    <col min="2" max="2" width="5.10576923076923" customWidth="1"/>
    <col min="3" max="3" width="5.77884615384615" customWidth="1"/>
    <col min="4" max="4" width="8" customWidth="1"/>
    <col min="5" max="5" width="20.1057692307692" customWidth="1"/>
    <col min="6" max="6" width="14" customWidth="1"/>
    <col min="7" max="22" width="7.77884615384615" customWidth="1"/>
    <col min="23" max="24" width="9.77884615384615" customWidth="1"/>
  </cols>
  <sheetData>
    <row r="1" ht="16.35" customHeight="1" spans="1:1">
      <c r="A1" s="8"/>
    </row>
    <row r="2" ht="50.1" customHeight="1" spans="1:22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4.15" customHeight="1" spans="1:22">
      <c r="A3" s="14" t="s">
        <v>132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7" t="s">
        <v>31</v>
      </c>
      <c r="V3" s="7"/>
    </row>
    <row r="4" ht="26.7" customHeight="1" spans="1:22">
      <c r="A4" s="3" t="s">
        <v>157</v>
      </c>
      <c r="B4" s="3"/>
      <c r="C4" s="3"/>
      <c r="D4" s="3" t="s">
        <v>237</v>
      </c>
      <c r="E4" s="3" t="s">
        <v>238</v>
      </c>
      <c r="F4" s="3" t="s">
        <v>255</v>
      </c>
      <c r="G4" s="3" t="s">
        <v>313</v>
      </c>
      <c r="H4" s="3"/>
      <c r="I4" s="3"/>
      <c r="J4" s="3"/>
      <c r="K4" s="3"/>
      <c r="L4" s="3" t="s">
        <v>314</v>
      </c>
      <c r="M4" s="3"/>
      <c r="N4" s="3"/>
      <c r="O4" s="3"/>
      <c r="P4" s="3"/>
      <c r="Q4" s="3"/>
      <c r="R4" s="3" t="s">
        <v>310</v>
      </c>
      <c r="S4" s="3" t="s">
        <v>315</v>
      </c>
      <c r="T4" s="3"/>
      <c r="U4" s="3"/>
      <c r="V4" s="3"/>
    </row>
    <row r="5" ht="56.1" customHeight="1" spans="1:22">
      <c r="A5" s="3" t="s">
        <v>165</v>
      </c>
      <c r="B5" s="3" t="s">
        <v>166</v>
      </c>
      <c r="C5" s="3" t="s">
        <v>167</v>
      </c>
      <c r="D5" s="3"/>
      <c r="E5" s="3"/>
      <c r="F5" s="3"/>
      <c r="G5" s="3" t="s">
        <v>135</v>
      </c>
      <c r="H5" s="3" t="s">
        <v>316</v>
      </c>
      <c r="I5" s="3" t="s">
        <v>317</v>
      </c>
      <c r="J5" s="3" t="s">
        <v>318</v>
      </c>
      <c r="K5" s="3" t="s">
        <v>319</v>
      </c>
      <c r="L5" s="3" t="s">
        <v>135</v>
      </c>
      <c r="M5" s="3" t="s">
        <v>320</v>
      </c>
      <c r="N5" s="3" t="s">
        <v>321</v>
      </c>
      <c r="O5" s="3" t="s">
        <v>322</v>
      </c>
      <c r="P5" s="3" t="s">
        <v>323</v>
      </c>
      <c r="Q5" s="3" t="s">
        <v>324</v>
      </c>
      <c r="R5" s="3"/>
      <c r="S5" s="3" t="s">
        <v>135</v>
      </c>
      <c r="T5" s="3" t="s">
        <v>325</v>
      </c>
      <c r="U5" s="3" t="s">
        <v>326</v>
      </c>
      <c r="V5" s="3" t="s">
        <v>311</v>
      </c>
    </row>
    <row r="6" ht="22.95" customHeight="1" spans="1:22">
      <c r="A6" s="12"/>
      <c r="B6" s="12"/>
      <c r="C6" s="12"/>
      <c r="D6" s="12"/>
      <c r="E6" s="12" t="s">
        <v>135</v>
      </c>
      <c r="F6" s="11">
        <v>548.75595</v>
      </c>
      <c r="G6" s="11">
        <v>433.6644</v>
      </c>
      <c r="H6" s="11">
        <v>197.3952</v>
      </c>
      <c r="I6" s="11">
        <v>184.1124</v>
      </c>
      <c r="J6" s="11"/>
      <c r="K6" s="11">
        <v>52.1568</v>
      </c>
      <c r="L6" s="11">
        <v>78.262254</v>
      </c>
      <c r="M6" s="11">
        <v>49.105728</v>
      </c>
      <c r="N6" s="11"/>
      <c r="O6" s="11">
        <v>23.01831</v>
      </c>
      <c r="P6" s="11">
        <v>3.069108</v>
      </c>
      <c r="Q6" s="11">
        <v>3.069108</v>
      </c>
      <c r="R6" s="11">
        <v>36.829296</v>
      </c>
      <c r="S6" s="11"/>
      <c r="T6" s="11"/>
      <c r="U6" s="11"/>
      <c r="V6" s="11"/>
    </row>
    <row r="7" ht="22.95" customHeight="1" spans="1:22">
      <c r="A7" s="12"/>
      <c r="B7" s="12"/>
      <c r="C7" s="12"/>
      <c r="D7" s="10" t="s">
        <v>153</v>
      </c>
      <c r="E7" s="10" t="s">
        <v>154</v>
      </c>
      <c r="F7" s="11">
        <v>548.75595</v>
      </c>
      <c r="G7" s="11">
        <v>433.6644</v>
      </c>
      <c r="H7" s="11">
        <v>197.3952</v>
      </c>
      <c r="I7" s="11">
        <v>184.1124</v>
      </c>
      <c r="J7" s="11"/>
      <c r="K7" s="11">
        <v>52.1568</v>
      </c>
      <c r="L7" s="11">
        <v>78.262254</v>
      </c>
      <c r="M7" s="11">
        <v>49.105728</v>
      </c>
      <c r="N7" s="11"/>
      <c r="O7" s="11">
        <v>23.01831</v>
      </c>
      <c r="P7" s="11">
        <v>3.069108</v>
      </c>
      <c r="Q7" s="11">
        <v>3.069108</v>
      </c>
      <c r="R7" s="11">
        <v>36.829296</v>
      </c>
      <c r="S7" s="11"/>
      <c r="T7" s="11"/>
      <c r="U7" s="11"/>
      <c r="V7" s="11"/>
    </row>
    <row r="8" ht="22.95" customHeight="1" spans="1:22">
      <c r="A8" s="12"/>
      <c r="B8" s="12"/>
      <c r="C8" s="12"/>
      <c r="D8" s="28" t="s">
        <v>155</v>
      </c>
      <c r="E8" s="28" t="s">
        <v>156</v>
      </c>
      <c r="F8" s="11">
        <v>548.75595</v>
      </c>
      <c r="G8" s="11">
        <v>433.6644</v>
      </c>
      <c r="H8" s="11">
        <v>197.3952</v>
      </c>
      <c r="I8" s="11">
        <v>184.1124</v>
      </c>
      <c r="J8" s="11"/>
      <c r="K8" s="11">
        <v>52.1568</v>
      </c>
      <c r="L8" s="11">
        <v>78.262254</v>
      </c>
      <c r="M8" s="11">
        <v>49.105728</v>
      </c>
      <c r="N8" s="11"/>
      <c r="O8" s="11">
        <v>23.01831</v>
      </c>
      <c r="P8" s="11">
        <v>3.069108</v>
      </c>
      <c r="Q8" s="11">
        <v>3.069108</v>
      </c>
      <c r="R8" s="11">
        <v>36.829296</v>
      </c>
      <c r="S8" s="11"/>
      <c r="T8" s="11"/>
      <c r="U8" s="11"/>
      <c r="V8" s="11"/>
    </row>
    <row r="9" ht="22.95" customHeight="1" spans="1:22">
      <c r="A9" s="46" t="s">
        <v>168</v>
      </c>
      <c r="B9" s="46" t="s">
        <v>170</v>
      </c>
      <c r="C9" s="46" t="s">
        <v>172</v>
      </c>
      <c r="D9" s="18" t="s">
        <v>253</v>
      </c>
      <c r="E9" s="4" t="s">
        <v>174</v>
      </c>
      <c r="F9" s="5">
        <v>433.6644</v>
      </c>
      <c r="G9" s="31">
        <v>433.6644</v>
      </c>
      <c r="H9" s="31">
        <v>197.3952</v>
      </c>
      <c r="I9" s="31">
        <v>184.1124</v>
      </c>
      <c r="J9" s="31"/>
      <c r="K9" s="31">
        <v>52.1568</v>
      </c>
      <c r="L9" s="5"/>
      <c r="M9" s="31"/>
      <c r="N9" s="31"/>
      <c r="O9" s="31"/>
      <c r="P9" s="31"/>
      <c r="Q9" s="31"/>
      <c r="R9" s="31"/>
      <c r="S9" s="5"/>
      <c r="T9" s="31"/>
      <c r="U9" s="31"/>
      <c r="V9" s="31"/>
    </row>
    <row r="10" ht="22.95" customHeight="1" spans="1:22">
      <c r="A10" s="46" t="s">
        <v>168</v>
      </c>
      <c r="B10" s="46" t="s">
        <v>181</v>
      </c>
      <c r="C10" s="46" t="s">
        <v>181</v>
      </c>
      <c r="D10" s="18" t="s">
        <v>253</v>
      </c>
      <c r="E10" s="4" t="s">
        <v>184</v>
      </c>
      <c r="F10" s="5">
        <v>49.105728</v>
      </c>
      <c r="G10" s="31"/>
      <c r="H10" s="31"/>
      <c r="I10" s="31"/>
      <c r="J10" s="31"/>
      <c r="K10" s="31"/>
      <c r="L10" s="5">
        <v>49.105728</v>
      </c>
      <c r="M10" s="31">
        <v>49.105728</v>
      </c>
      <c r="N10" s="31"/>
      <c r="O10" s="31"/>
      <c r="P10" s="31"/>
      <c r="Q10" s="31"/>
      <c r="R10" s="31"/>
      <c r="S10" s="5"/>
      <c r="T10" s="31"/>
      <c r="U10" s="31"/>
      <c r="V10" s="31"/>
    </row>
    <row r="11" ht="22.95" customHeight="1" spans="1:22">
      <c r="A11" s="46" t="s">
        <v>168</v>
      </c>
      <c r="B11" s="46" t="s">
        <v>178</v>
      </c>
      <c r="C11" s="46" t="s">
        <v>178</v>
      </c>
      <c r="D11" s="18" t="s">
        <v>253</v>
      </c>
      <c r="E11" s="4" t="s">
        <v>213</v>
      </c>
      <c r="F11" s="5">
        <v>3.069108</v>
      </c>
      <c r="G11" s="31"/>
      <c r="H11" s="31"/>
      <c r="I11" s="31"/>
      <c r="J11" s="31"/>
      <c r="K11" s="31"/>
      <c r="L11" s="5">
        <v>3.069108</v>
      </c>
      <c r="M11" s="31"/>
      <c r="N11" s="31"/>
      <c r="O11" s="31"/>
      <c r="P11" s="31"/>
      <c r="Q11" s="31">
        <v>3.069108</v>
      </c>
      <c r="R11" s="31"/>
      <c r="S11" s="5"/>
      <c r="T11" s="31"/>
      <c r="U11" s="31"/>
      <c r="V11" s="31"/>
    </row>
    <row r="12" ht="22.95" customHeight="1" spans="1:22">
      <c r="A12" s="46" t="s">
        <v>215</v>
      </c>
      <c r="B12" s="46" t="s">
        <v>217</v>
      </c>
      <c r="C12" s="46" t="s">
        <v>172</v>
      </c>
      <c r="D12" s="18" t="s">
        <v>253</v>
      </c>
      <c r="E12" s="4" t="s">
        <v>220</v>
      </c>
      <c r="F12" s="5">
        <v>26.087418</v>
      </c>
      <c r="G12" s="31"/>
      <c r="H12" s="31"/>
      <c r="I12" s="31"/>
      <c r="J12" s="31"/>
      <c r="K12" s="31"/>
      <c r="L12" s="5">
        <v>26.087418</v>
      </c>
      <c r="M12" s="31"/>
      <c r="N12" s="31"/>
      <c r="O12" s="31">
        <v>23.01831</v>
      </c>
      <c r="P12" s="31">
        <v>3.069108</v>
      </c>
      <c r="Q12" s="31"/>
      <c r="R12" s="31"/>
      <c r="S12" s="5"/>
      <c r="T12" s="31"/>
      <c r="U12" s="31"/>
      <c r="V12" s="31"/>
    </row>
    <row r="13" ht="22.95" customHeight="1" spans="1:22">
      <c r="A13" s="46" t="s">
        <v>227</v>
      </c>
      <c r="B13" s="46" t="s">
        <v>170</v>
      </c>
      <c r="C13" s="46" t="s">
        <v>172</v>
      </c>
      <c r="D13" s="18" t="s">
        <v>253</v>
      </c>
      <c r="E13" s="4" t="s">
        <v>231</v>
      </c>
      <c r="F13" s="5">
        <v>36.829296</v>
      </c>
      <c r="G13" s="31"/>
      <c r="H13" s="31"/>
      <c r="I13" s="31"/>
      <c r="J13" s="31"/>
      <c r="K13" s="31"/>
      <c r="L13" s="5"/>
      <c r="M13" s="31"/>
      <c r="N13" s="31"/>
      <c r="O13" s="31"/>
      <c r="P13" s="31"/>
      <c r="Q13" s="31"/>
      <c r="R13" s="31">
        <v>36.829296</v>
      </c>
      <c r="S13" s="5"/>
      <c r="T13" s="31"/>
      <c r="U13" s="31"/>
      <c r="V13" s="31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0" sqref="A10:K10"/>
    </sheetView>
  </sheetViews>
  <sheetFormatPr defaultColWidth="10" defaultRowHeight="16.8"/>
  <cols>
    <col min="1" max="1" width="4.77884615384615" customWidth="1"/>
    <col min="2" max="2" width="5.88461538461539" customWidth="1"/>
    <col min="3" max="3" width="7.66346153846154" customWidth="1"/>
    <col min="4" max="4" width="12.5576923076923" customWidth="1"/>
    <col min="5" max="5" width="29.8846153846154" customWidth="1"/>
    <col min="6" max="6" width="16.3365384615385" customWidth="1"/>
    <col min="7" max="7" width="13.3365384615385" customWidth="1"/>
    <col min="8" max="8" width="11.1057692307692" customWidth="1"/>
    <col min="9" max="9" width="12.1057692307692" customWidth="1"/>
    <col min="10" max="10" width="12" customWidth="1"/>
    <col min="11" max="11" width="11.5576923076923" customWidth="1"/>
    <col min="12" max="13" width="9.77884615384615" customWidth="1"/>
  </cols>
  <sheetData>
    <row r="1" ht="16.35" customHeight="1" spans="1:1">
      <c r="A1" s="8"/>
    </row>
    <row r="2" ht="46.5" customHeight="1" spans="1:11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15" customHeight="1" spans="1:11">
      <c r="A3" s="14" t="s">
        <v>132</v>
      </c>
      <c r="B3" s="14"/>
      <c r="C3" s="14"/>
      <c r="D3" s="14"/>
      <c r="E3" s="14"/>
      <c r="F3" s="14"/>
      <c r="G3" s="14"/>
      <c r="H3" s="14"/>
      <c r="I3" s="14"/>
      <c r="J3" s="7" t="s">
        <v>31</v>
      </c>
      <c r="K3" s="7"/>
    </row>
    <row r="4" ht="23.25" customHeight="1" spans="1:11">
      <c r="A4" s="3" t="s">
        <v>157</v>
      </c>
      <c r="B4" s="3"/>
      <c r="C4" s="3"/>
      <c r="D4" s="3" t="s">
        <v>237</v>
      </c>
      <c r="E4" s="3" t="s">
        <v>238</v>
      </c>
      <c r="F4" s="3" t="s">
        <v>327</v>
      </c>
      <c r="G4" s="3" t="s">
        <v>328</v>
      </c>
      <c r="H4" s="3" t="s">
        <v>329</v>
      </c>
      <c r="I4" s="3" t="s">
        <v>330</v>
      </c>
      <c r="J4" s="3" t="s">
        <v>331</v>
      </c>
      <c r="K4" s="3" t="s">
        <v>332</v>
      </c>
    </row>
    <row r="5" ht="23.25" customHeight="1" spans="1:11">
      <c r="A5" s="3" t="s">
        <v>165</v>
      </c>
      <c r="B5" s="3" t="s">
        <v>166</v>
      </c>
      <c r="C5" s="3" t="s">
        <v>167</v>
      </c>
      <c r="D5" s="3"/>
      <c r="E5" s="3"/>
      <c r="F5" s="3"/>
      <c r="G5" s="3"/>
      <c r="H5" s="3"/>
      <c r="I5" s="3"/>
      <c r="J5" s="3"/>
      <c r="K5" s="3"/>
    </row>
    <row r="6" ht="22.95" customHeight="1" spans="1:11">
      <c r="A6" s="12"/>
      <c r="B6" s="12"/>
      <c r="C6" s="12"/>
      <c r="D6" s="12"/>
      <c r="E6" s="12" t="s">
        <v>135</v>
      </c>
      <c r="F6" s="11">
        <v>0</v>
      </c>
      <c r="G6" s="11"/>
      <c r="H6" s="11"/>
      <c r="I6" s="11"/>
      <c r="J6" s="11"/>
      <c r="K6" s="11"/>
    </row>
    <row r="7" ht="22.95" customHeight="1" spans="1:11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</row>
    <row r="8" ht="22.95" customHeight="1" spans="1:11">
      <c r="A8" s="12"/>
      <c r="B8" s="12"/>
      <c r="C8" s="12"/>
      <c r="D8" s="28"/>
      <c r="E8" s="28"/>
      <c r="F8" s="11"/>
      <c r="G8" s="11"/>
      <c r="H8" s="11"/>
      <c r="I8" s="11"/>
      <c r="J8" s="11"/>
      <c r="K8" s="11"/>
    </row>
    <row r="9" ht="22.95" customHeight="1" spans="1:11">
      <c r="A9" s="46"/>
      <c r="B9" s="46"/>
      <c r="C9" s="46"/>
      <c r="D9" s="18"/>
      <c r="E9" s="4"/>
      <c r="F9" s="5"/>
      <c r="G9" s="31"/>
      <c r="H9" s="31"/>
      <c r="I9" s="31"/>
      <c r="J9" s="31"/>
      <c r="K9" s="31"/>
    </row>
    <row r="10" spans="1:11">
      <c r="A10" s="55" t="s">
        <v>333</v>
      </c>
      <c r="B10" s="55"/>
      <c r="C10" s="55"/>
      <c r="D10" s="55"/>
      <c r="E10" s="55"/>
      <c r="F10" s="55"/>
      <c r="G10" s="55"/>
      <c r="H10" s="55"/>
      <c r="I10" s="55"/>
      <c r="J10" s="55"/>
      <c r="K10" s="55"/>
    </row>
  </sheetData>
  <mergeCells count="13">
    <mergeCell ref="A2:K2"/>
    <mergeCell ref="A3:I3"/>
    <mergeCell ref="J3:K3"/>
    <mergeCell ref="A4:C4"/>
    <mergeCell ref="A10:K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0" sqref="A10:R10"/>
    </sheetView>
  </sheetViews>
  <sheetFormatPr defaultColWidth="10" defaultRowHeight="16.8"/>
  <cols>
    <col min="1" max="1" width="4.77884615384615" customWidth="1"/>
    <col min="2" max="2" width="5.33653846153846" customWidth="1"/>
    <col min="3" max="3" width="6" customWidth="1"/>
    <col min="4" max="4" width="9.77884615384615" customWidth="1"/>
    <col min="5" max="5" width="20.1057692307692" customWidth="1"/>
    <col min="6" max="18" width="7.77884615384615" customWidth="1"/>
    <col min="19" max="20" width="9.77884615384615" customWidth="1"/>
  </cols>
  <sheetData>
    <row r="1" ht="16.35" customHeight="1" spans="1:1">
      <c r="A1" s="8"/>
    </row>
    <row r="2" ht="40.5" customHeight="1" spans="1:18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15" customHeight="1" spans="1:18">
      <c r="A3" s="2" t="s">
        <v>132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7" t="s">
        <v>31</v>
      </c>
      <c r="R3" s="7"/>
    </row>
    <row r="4" ht="24.15" customHeight="1" spans="1:18">
      <c r="A4" s="3" t="s">
        <v>157</v>
      </c>
      <c r="B4" s="3"/>
      <c r="C4" s="3"/>
      <c r="D4" s="3" t="s">
        <v>237</v>
      </c>
      <c r="E4" s="3" t="s">
        <v>238</v>
      </c>
      <c r="F4" s="3" t="s">
        <v>327</v>
      </c>
      <c r="G4" s="3" t="s">
        <v>334</v>
      </c>
      <c r="H4" s="3" t="s">
        <v>335</v>
      </c>
      <c r="I4" s="3" t="s">
        <v>336</v>
      </c>
      <c r="J4" s="3" t="s">
        <v>337</v>
      </c>
      <c r="K4" s="3" t="s">
        <v>338</v>
      </c>
      <c r="L4" s="3" t="s">
        <v>339</v>
      </c>
      <c r="M4" s="3" t="s">
        <v>340</v>
      </c>
      <c r="N4" s="3" t="s">
        <v>329</v>
      </c>
      <c r="O4" s="3" t="s">
        <v>341</v>
      </c>
      <c r="P4" s="3" t="s">
        <v>342</v>
      </c>
      <c r="Q4" s="3" t="s">
        <v>330</v>
      </c>
      <c r="R4" s="3" t="s">
        <v>332</v>
      </c>
    </row>
    <row r="5" ht="21.6" customHeight="1" spans="1:18">
      <c r="A5" s="3" t="s">
        <v>165</v>
      </c>
      <c r="B5" s="3" t="s">
        <v>166</v>
      </c>
      <c r="C5" s="3" t="s">
        <v>167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95" customHeight="1" spans="1:18">
      <c r="A6" s="12"/>
      <c r="B6" s="12"/>
      <c r="C6" s="12"/>
      <c r="D6" s="12"/>
      <c r="E6" s="12" t="s">
        <v>135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ht="22.95" customHeight="1" spans="1:18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ht="22.95" customHeight="1" spans="1:18">
      <c r="A8" s="12"/>
      <c r="B8" s="12"/>
      <c r="C8" s="12"/>
      <c r="D8" s="28"/>
      <c r="E8" s="2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ht="22.95" customHeight="1" spans="1:18">
      <c r="A9" s="46"/>
      <c r="B9" s="46"/>
      <c r="C9" s="46"/>
      <c r="D9" s="18"/>
      <c r="E9" s="4"/>
      <c r="F9" s="5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</row>
    <row r="10" spans="1:18">
      <c r="A10" s="55" t="s">
        <v>333</v>
      </c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</row>
  </sheetData>
  <mergeCells count="20">
    <mergeCell ref="A2:R2"/>
    <mergeCell ref="A3:P3"/>
    <mergeCell ref="Q3:R3"/>
    <mergeCell ref="A4:C4"/>
    <mergeCell ref="A10:R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P25" sqref="P25"/>
    </sheetView>
  </sheetViews>
  <sheetFormatPr defaultColWidth="10" defaultRowHeight="16.8"/>
  <cols>
    <col min="1" max="1" width="3.66346153846154" customWidth="1"/>
    <col min="2" max="2" width="4.66346153846154" customWidth="1"/>
    <col min="3" max="3" width="5.22115384615385" customWidth="1"/>
    <col min="4" max="4" width="7" customWidth="1"/>
    <col min="5" max="5" width="15.8846153846154" customWidth="1"/>
    <col min="6" max="6" width="9.66346153846154" customWidth="1"/>
    <col min="7" max="7" width="8.33653846153846" customWidth="1"/>
    <col min="8" max="17" width="7.10576923076923" customWidth="1"/>
    <col min="18" max="18" width="8.55769230769231" customWidth="1"/>
    <col min="19" max="20" width="7.10576923076923" customWidth="1"/>
    <col min="21" max="22" width="9.77884615384615" customWidth="1"/>
  </cols>
  <sheetData>
    <row r="1" ht="16.35" customHeight="1" spans="1:1">
      <c r="A1" s="8"/>
    </row>
    <row r="2" ht="36.15" customHeight="1" spans="1:20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15" customHeight="1" spans="1:20">
      <c r="A3" s="2" t="s">
        <v>132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8.5" customHeight="1" spans="1:20">
      <c r="A4" s="3" t="s">
        <v>157</v>
      </c>
      <c r="B4" s="3"/>
      <c r="C4" s="3"/>
      <c r="D4" s="3" t="s">
        <v>237</v>
      </c>
      <c r="E4" s="3" t="s">
        <v>238</v>
      </c>
      <c r="F4" s="3" t="s">
        <v>327</v>
      </c>
      <c r="G4" s="3" t="s">
        <v>241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244</v>
      </c>
      <c r="S4" s="3"/>
      <c r="T4" s="3"/>
    </row>
    <row r="5" ht="36.15" customHeight="1" spans="1:20">
      <c r="A5" s="3" t="s">
        <v>165</v>
      </c>
      <c r="B5" s="3" t="s">
        <v>166</v>
      </c>
      <c r="C5" s="3" t="s">
        <v>167</v>
      </c>
      <c r="D5" s="3"/>
      <c r="E5" s="3"/>
      <c r="F5" s="3"/>
      <c r="G5" s="3" t="s">
        <v>135</v>
      </c>
      <c r="H5" s="3" t="s">
        <v>343</v>
      </c>
      <c r="I5" s="3" t="s">
        <v>344</v>
      </c>
      <c r="J5" s="3" t="s">
        <v>345</v>
      </c>
      <c r="K5" s="3" t="s">
        <v>346</v>
      </c>
      <c r="L5" s="3" t="s">
        <v>347</v>
      </c>
      <c r="M5" s="3" t="s">
        <v>348</v>
      </c>
      <c r="N5" s="3" t="s">
        <v>349</v>
      </c>
      <c r="O5" s="3" t="s">
        <v>350</v>
      </c>
      <c r="P5" s="3" t="s">
        <v>351</v>
      </c>
      <c r="Q5" s="3" t="s">
        <v>352</v>
      </c>
      <c r="R5" s="3" t="s">
        <v>135</v>
      </c>
      <c r="S5" s="3" t="s">
        <v>290</v>
      </c>
      <c r="T5" s="3" t="s">
        <v>312</v>
      </c>
    </row>
    <row r="6" ht="22.95" customHeight="1" spans="1:20">
      <c r="A6" s="12"/>
      <c r="B6" s="12"/>
      <c r="C6" s="12"/>
      <c r="D6" s="12"/>
      <c r="E6" s="12" t="s">
        <v>135</v>
      </c>
      <c r="F6" s="54">
        <v>27</v>
      </c>
      <c r="G6" s="54">
        <v>27</v>
      </c>
      <c r="H6" s="54">
        <v>22.6</v>
      </c>
      <c r="I6" s="54"/>
      <c r="J6" s="54">
        <v>1</v>
      </c>
      <c r="K6" s="54"/>
      <c r="L6" s="54"/>
      <c r="M6" s="54">
        <v>2.5</v>
      </c>
      <c r="N6" s="54"/>
      <c r="O6" s="54"/>
      <c r="P6" s="54">
        <v>0.9</v>
      </c>
      <c r="Q6" s="54"/>
      <c r="R6" s="54"/>
      <c r="S6" s="54"/>
      <c r="T6" s="54"/>
    </row>
    <row r="7" ht="22.95" customHeight="1" spans="1:20">
      <c r="A7" s="12"/>
      <c r="B7" s="12"/>
      <c r="C7" s="12"/>
      <c r="D7" s="10" t="s">
        <v>153</v>
      </c>
      <c r="E7" s="10" t="s">
        <v>154</v>
      </c>
      <c r="F7" s="54">
        <v>27</v>
      </c>
      <c r="G7" s="54">
        <v>27</v>
      </c>
      <c r="H7" s="54">
        <v>22.6</v>
      </c>
      <c r="I7" s="54"/>
      <c r="J7" s="54">
        <v>1</v>
      </c>
      <c r="K7" s="54"/>
      <c r="L7" s="54"/>
      <c r="M7" s="54">
        <v>2.5</v>
      </c>
      <c r="N7" s="54"/>
      <c r="O7" s="54"/>
      <c r="P7" s="54">
        <v>0.9</v>
      </c>
      <c r="Q7" s="54"/>
      <c r="R7" s="54"/>
      <c r="S7" s="54"/>
      <c r="T7" s="54"/>
    </row>
    <row r="8" ht="22.95" customHeight="1" spans="1:20">
      <c r="A8" s="12"/>
      <c r="B8" s="12"/>
      <c r="C8" s="12"/>
      <c r="D8" s="28" t="s">
        <v>155</v>
      </c>
      <c r="E8" s="28" t="s">
        <v>156</v>
      </c>
      <c r="F8" s="54">
        <v>27</v>
      </c>
      <c r="G8" s="54">
        <v>27</v>
      </c>
      <c r="H8" s="54">
        <v>22.6</v>
      </c>
      <c r="I8" s="54"/>
      <c r="J8" s="54">
        <v>1</v>
      </c>
      <c r="K8" s="54"/>
      <c r="L8" s="54"/>
      <c r="M8" s="54">
        <v>2.5</v>
      </c>
      <c r="N8" s="54"/>
      <c r="O8" s="54"/>
      <c r="P8" s="54">
        <v>0.9</v>
      </c>
      <c r="Q8" s="54"/>
      <c r="R8" s="54"/>
      <c r="S8" s="54"/>
      <c r="T8" s="54"/>
    </row>
    <row r="9" ht="22.95" customHeight="1" spans="1:20">
      <c r="A9" s="46" t="s">
        <v>168</v>
      </c>
      <c r="B9" s="46" t="s">
        <v>170</v>
      </c>
      <c r="C9" s="46" t="s">
        <v>172</v>
      </c>
      <c r="D9" s="18" t="s">
        <v>253</v>
      </c>
      <c r="E9" s="4" t="s">
        <v>174</v>
      </c>
      <c r="F9" s="5">
        <v>27</v>
      </c>
      <c r="G9" s="31">
        <v>27</v>
      </c>
      <c r="H9" s="31">
        <v>22.6</v>
      </c>
      <c r="I9" s="31"/>
      <c r="J9" s="31">
        <v>1</v>
      </c>
      <c r="K9" s="31"/>
      <c r="L9" s="31"/>
      <c r="M9" s="31">
        <v>2.5</v>
      </c>
      <c r="N9" s="31"/>
      <c r="O9" s="31"/>
      <c r="P9" s="31">
        <v>0.9</v>
      </c>
      <c r="Q9" s="31"/>
      <c r="R9" s="31"/>
      <c r="S9" s="31"/>
      <c r="T9" s="31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F1" workbookViewId="0">
      <selection activeCell="P24" sqref="O24:P24"/>
    </sheetView>
  </sheetViews>
  <sheetFormatPr defaultColWidth="10" defaultRowHeight="16.8"/>
  <cols>
    <col min="1" max="1" width="5.22115384615385" customWidth="1"/>
    <col min="2" max="2" width="5.66346153846154" customWidth="1"/>
    <col min="3" max="3" width="5.88461538461539" customWidth="1"/>
    <col min="4" max="4" width="10.1057692307692" customWidth="1"/>
    <col min="5" max="5" width="18.1057692307692" customWidth="1"/>
    <col min="6" max="6" width="10.7788461538462" customWidth="1"/>
    <col min="7" max="33" width="7.10576923076923" customWidth="1"/>
    <col min="34" max="35" width="9.77884615384615" customWidth="1"/>
  </cols>
  <sheetData>
    <row r="1" ht="16.35" customHeight="1" spans="1:1">
      <c r="A1" s="8"/>
    </row>
    <row r="2" ht="43.95" customHeight="1" spans="1:33">
      <c r="A2" s="1" t="s">
        <v>20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15" customHeight="1" spans="1:33">
      <c r="A3" s="2" t="s">
        <v>132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7" t="s">
        <v>31</v>
      </c>
      <c r="AG3" s="7"/>
    </row>
    <row r="4" ht="24.9" customHeight="1" spans="1:33">
      <c r="A4" s="3" t="s">
        <v>157</v>
      </c>
      <c r="B4" s="3"/>
      <c r="C4" s="3"/>
      <c r="D4" s="3" t="s">
        <v>237</v>
      </c>
      <c r="E4" s="3" t="s">
        <v>238</v>
      </c>
      <c r="F4" s="3" t="s">
        <v>353</v>
      </c>
      <c r="G4" s="3" t="s">
        <v>354</v>
      </c>
      <c r="H4" s="3" t="s">
        <v>355</v>
      </c>
      <c r="I4" s="3" t="s">
        <v>356</v>
      </c>
      <c r="J4" s="3" t="s">
        <v>357</v>
      </c>
      <c r="K4" s="3" t="s">
        <v>358</v>
      </c>
      <c r="L4" s="3" t="s">
        <v>359</v>
      </c>
      <c r="M4" s="3" t="s">
        <v>360</v>
      </c>
      <c r="N4" s="3" t="s">
        <v>361</v>
      </c>
      <c r="O4" s="3" t="s">
        <v>362</v>
      </c>
      <c r="P4" s="3" t="s">
        <v>363</v>
      </c>
      <c r="Q4" s="3" t="s">
        <v>349</v>
      </c>
      <c r="R4" s="3" t="s">
        <v>351</v>
      </c>
      <c r="S4" s="3" t="s">
        <v>364</v>
      </c>
      <c r="T4" s="3" t="s">
        <v>344</v>
      </c>
      <c r="U4" s="3" t="s">
        <v>345</v>
      </c>
      <c r="V4" s="3" t="s">
        <v>348</v>
      </c>
      <c r="W4" s="3" t="s">
        <v>365</v>
      </c>
      <c r="X4" s="3" t="s">
        <v>366</v>
      </c>
      <c r="Y4" s="3" t="s">
        <v>367</v>
      </c>
      <c r="Z4" s="3" t="s">
        <v>368</v>
      </c>
      <c r="AA4" s="3" t="s">
        <v>347</v>
      </c>
      <c r="AB4" s="3" t="s">
        <v>369</v>
      </c>
      <c r="AC4" s="3" t="s">
        <v>370</v>
      </c>
      <c r="AD4" s="3" t="s">
        <v>350</v>
      </c>
      <c r="AE4" s="3" t="s">
        <v>371</v>
      </c>
      <c r="AF4" s="3" t="s">
        <v>372</v>
      </c>
      <c r="AG4" s="3" t="s">
        <v>352</v>
      </c>
    </row>
    <row r="5" ht="21.6" customHeight="1" spans="1:33">
      <c r="A5" s="3" t="s">
        <v>165</v>
      </c>
      <c r="B5" s="3" t="s">
        <v>166</v>
      </c>
      <c r="C5" s="3" t="s">
        <v>167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ht="22.95" customHeight="1" spans="1:33">
      <c r="A6" s="17"/>
      <c r="B6" s="53"/>
      <c r="C6" s="53"/>
      <c r="D6" s="4"/>
      <c r="E6" s="4" t="s">
        <v>135</v>
      </c>
      <c r="F6" s="54">
        <v>27</v>
      </c>
      <c r="G6" s="54">
        <v>4.05</v>
      </c>
      <c r="H6" s="54">
        <v>0.9</v>
      </c>
      <c r="I6" s="54"/>
      <c r="J6" s="54"/>
      <c r="K6" s="54">
        <v>1</v>
      </c>
      <c r="L6" s="54">
        <v>5</v>
      </c>
      <c r="M6" s="54">
        <v>4</v>
      </c>
      <c r="N6" s="54"/>
      <c r="O6" s="54">
        <v>2.25</v>
      </c>
      <c r="P6" s="54">
        <v>5.4</v>
      </c>
      <c r="Q6" s="54"/>
      <c r="R6" s="54">
        <v>0.9</v>
      </c>
      <c r="S6" s="54"/>
      <c r="T6" s="54"/>
      <c r="U6" s="54">
        <v>1</v>
      </c>
      <c r="V6" s="54">
        <v>2.5</v>
      </c>
      <c r="W6" s="54"/>
      <c r="X6" s="54"/>
      <c r="Y6" s="54"/>
      <c r="Z6" s="54"/>
      <c r="AA6" s="54"/>
      <c r="AB6" s="54"/>
      <c r="AC6" s="54"/>
      <c r="AD6" s="54"/>
      <c r="AE6" s="54"/>
      <c r="AF6" s="54"/>
      <c r="AG6" s="54"/>
    </row>
    <row r="7" ht="22.95" customHeight="1" spans="1:33">
      <c r="A7" s="12"/>
      <c r="B7" s="12"/>
      <c r="C7" s="12"/>
      <c r="D7" s="10" t="s">
        <v>153</v>
      </c>
      <c r="E7" s="10" t="s">
        <v>154</v>
      </c>
      <c r="F7" s="54">
        <v>27</v>
      </c>
      <c r="G7" s="54">
        <v>4.05</v>
      </c>
      <c r="H7" s="54">
        <v>0.9</v>
      </c>
      <c r="I7" s="54"/>
      <c r="J7" s="54"/>
      <c r="K7" s="54">
        <v>1</v>
      </c>
      <c r="L7" s="54">
        <v>5</v>
      </c>
      <c r="M7" s="54">
        <v>4</v>
      </c>
      <c r="N7" s="54"/>
      <c r="O7" s="54">
        <v>2.25</v>
      </c>
      <c r="P7" s="54">
        <v>5.4</v>
      </c>
      <c r="Q7" s="54"/>
      <c r="R7" s="54">
        <v>0.9</v>
      </c>
      <c r="S7" s="54"/>
      <c r="T7" s="54"/>
      <c r="U7" s="54">
        <v>1</v>
      </c>
      <c r="V7" s="54">
        <v>2.5</v>
      </c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</row>
    <row r="8" ht="22.95" customHeight="1" spans="1:33">
      <c r="A8" s="12"/>
      <c r="B8" s="12"/>
      <c r="C8" s="12"/>
      <c r="D8" s="28" t="s">
        <v>155</v>
      </c>
      <c r="E8" s="28" t="s">
        <v>156</v>
      </c>
      <c r="F8" s="54">
        <v>27</v>
      </c>
      <c r="G8" s="54">
        <v>4.05</v>
      </c>
      <c r="H8" s="54">
        <v>0.9</v>
      </c>
      <c r="I8" s="54"/>
      <c r="J8" s="54"/>
      <c r="K8" s="54">
        <v>1</v>
      </c>
      <c r="L8" s="54">
        <v>5</v>
      </c>
      <c r="M8" s="54">
        <v>4</v>
      </c>
      <c r="N8" s="54"/>
      <c r="O8" s="54">
        <v>2.25</v>
      </c>
      <c r="P8" s="54">
        <v>5.4</v>
      </c>
      <c r="Q8" s="54"/>
      <c r="R8" s="54">
        <v>0.9</v>
      </c>
      <c r="S8" s="54"/>
      <c r="T8" s="54"/>
      <c r="U8" s="54">
        <v>1</v>
      </c>
      <c r="V8" s="54">
        <v>2.5</v>
      </c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</row>
    <row r="9" ht="22.95" customHeight="1" spans="1:33">
      <c r="A9" s="46" t="s">
        <v>168</v>
      </c>
      <c r="B9" s="46" t="s">
        <v>170</v>
      </c>
      <c r="C9" s="46" t="s">
        <v>172</v>
      </c>
      <c r="D9" s="18" t="s">
        <v>253</v>
      </c>
      <c r="E9" s="4" t="s">
        <v>174</v>
      </c>
      <c r="F9" s="31">
        <v>27</v>
      </c>
      <c r="G9" s="31">
        <v>4.05</v>
      </c>
      <c r="H9" s="31">
        <v>0.9</v>
      </c>
      <c r="I9" s="31"/>
      <c r="J9" s="31"/>
      <c r="K9" s="31">
        <v>1</v>
      </c>
      <c r="L9" s="31">
        <v>5</v>
      </c>
      <c r="M9" s="31">
        <v>4</v>
      </c>
      <c r="N9" s="31"/>
      <c r="O9" s="31">
        <v>2.25</v>
      </c>
      <c r="P9" s="31">
        <v>5.4</v>
      </c>
      <c r="Q9" s="31"/>
      <c r="R9" s="31">
        <v>0.9</v>
      </c>
      <c r="S9" s="31"/>
      <c r="T9" s="31"/>
      <c r="U9" s="31">
        <v>1</v>
      </c>
      <c r="V9" s="31">
        <v>2.5</v>
      </c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D18" sqref="D18"/>
    </sheetView>
  </sheetViews>
  <sheetFormatPr defaultColWidth="10" defaultRowHeight="16.8" outlineLevelRow="7" outlineLevelCol="7"/>
  <cols>
    <col min="1" max="1" width="12.8846153846154" customWidth="1"/>
    <col min="2" max="2" width="29.7788461538462" customWidth="1"/>
    <col min="3" max="3" width="20.7788461538462" customWidth="1"/>
    <col min="4" max="4" width="12.3365384615385" customWidth="1"/>
    <col min="5" max="5" width="10.3365384615385" customWidth="1"/>
    <col min="6" max="6" width="14.1057692307692" customWidth="1"/>
    <col min="7" max="7" width="13.7788461538462" customWidth="1"/>
    <col min="8" max="8" width="12.3365384615385" customWidth="1"/>
    <col min="9" max="9" width="9.77884615384615" customWidth="1"/>
  </cols>
  <sheetData>
    <row r="1" ht="16.35" customHeight="1" spans="1:1">
      <c r="A1" s="8"/>
    </row>
    <row r="2" ht="33.6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132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373</v>
      </c>
      <c r="B4" s="3" t="s">
        <v>374</v>
      </c>
      <c r="C4" s="3" t="s">
        <v>375</v>
      </c>
      <c r="D4" s="3" t="s">
        <v>376</v>
      </c>
      <c r="E4" s="3" t="s">
        <v>377</v>
      </c>
      <c r="F4" s="3"/>
      <c r="G4" s="3"/>
      <c r="H4" s="3" t="s">
        <v>378</v>
      </c>
    </row>
    <row r="5" ht="25.95" customHeight="1" spans="1:8">
      <c r="A5" s="3"/>
      <c r="B5" s="3"/>
      <c r="C5" s="3"/>
      <c r="D5" s="3"/>
      <c r="E5" s="3" t="s">
        <v>137</v>
      </c>
      <c r="F5" s="3" t="s">
        <v>379</v>
      </c>
      <c r="G5" s="3" t="s">
        <v>380</v>
      </c>
      <c r="H5" s="3"/>
    </row>
    <row r="6" ht="22.95" customHeight="1" spans="1:8">
      <c r="A6" s="12"/>
      <c r="B6" s="12" t="s">
        <v>135</v>
      </c>
      <c r="C6" s="11">
        <v>12.5</v>
      </c>
      <c r="D6" s="11">
        <v>0</v>
      </c>
      <c r="E6" s="11">
        <v>7</v>
      </c>
      <c r="F6" s="11">
        <v>0</v>
      </c>
      <c r="G6" s="11">
        <v>7</v>
      </c>
      <c r="H6" s="11">
        <v>5.5</v>
      </c>
    </row>
    <row r="7" ht="22.95" customHeight="1" spans="1:8">
      <c r="A7" s="10" t="s">
        <v>153</v>
      </c>
      <c r="B7" s="10" t="s">
        <v>154</v>
      </c>
      <c r="C7" s="11">
        <v>12.5</v>
      </c>
      <c r="D7" s="11">
        <v>0</v>
      </c>
      <c r="E7" s="11">
        <v>7</v>
      </c>
      <c r="F7" s="11">
        <v>0</v>
      </c>
      <c r="G7" s="11">
        <v>7</v>
      </c>
      <c r="H7" s="11">
        <v>5.5</v>
      </c>
    </row>
    <row r="8" ht="22.95" customHeight="1" spans="1:8">
      <c r="A8" s="18" t="s">
        <v>155</v>
      </c>
      <c r="B8" s="18" t="s">
        <v>156</v>
      </c>
      <c r="C8" s="31">
        <v>12.5</v>
      </c>
      <c r="D8" s="31">
        <v>0</v>
      </c>
      <c r="E8" s="5">
        <v>7</v>
      </c>
      <c r="F8" s="31">
        <v>0</v>
      </c>
      <c r="G8" s="31">
        <v>7</v>
      </c>
      <c r="H8" s="31">
        <v>5.5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C25" sqref="C25"/>
    </sheetView>
  </sheetViews>
  <sheetFormatPr defaultColWidth="10" defaultRowHeight="16.8" outlineLevelCol="7"/>
  <cols>
    <col min="1" max="1" width="11.3365384615385" customWidth="1"/>
    <col min="2" max="2" width="24.8846153846154" customWidth="1"/>
    <col min="3" max="3" width="16.1057692307692" customWidth="1"/>
    <col min="4" max="4" width="12.8846153846154" customWidth="1"/>
    <col min="5" max="5" width="12.7788461538462" customWidth="1"/>
    <col min="6" max="6" width="13.8846153846154" customWidth="1"/>
    <col min="7" max="7" width="14.1057692307692" customWidth="1"/>
    <col min="8" max="8" width="16.7788461538462" customWidth="1"/>
    <col min="9" max="9" width="9.77884615384615" customWidth="1"/>
  </cols>
  <sheetData>
    <row r="1" ht="16.35" customHeight="1" spans="1:1">
      <c r="A1" s="8"/>
    </row>
    <row r="2" ht="38.85" customHeight="1" spans="1:8">
      <c r="A2" s="1" t="s">
        <v>22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132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158</v>
      </c>
      <c r="B4" s="3" t="s">
        <v>159</v>
      </c>
      <c r="C4" s="3" t="s">
        <v>135</v>
      </c>
      <c r="D4" s="3" t="s">
        <v>381</v>
      </c>
      <c r="E4" s="3"/>
      <c r="F4" s="3"/>
      <c r="G4" s="3"/>
      <c r="H4" s="3" t="s">
        <v>161</v>
      </c>
    </row>
    <row r="5" ht="19.95" customHeight="1" spans="1:8">
      <c r="A5" s="3"/>
      <c r="B5" s="3"/>
      <c r="C5" s="3"/>
      <c r="D5" s="3" t="s">
        <v>137</v>
      </c>
      <c r="E5" s="3" t="s">
        <v>275</v>
      </c>
      <c r="F5" s="3"/>
      <c r="G5" s="3" t="s">
        <v>276</v>
      </c>
      <c r="H5" s="3"/>
    </row>
    <row r="6" ht="27.6" customHeight="1" spans="1:8">
      <c r="A6" s="3"/>
      <c r="B6" s="3"/>
      <c r="C6" s="3"/>
      <c r="D6" s="3"/>
      <c r="E6" s="3" t="s">
        <v>256</v>
      </c>
      <c r="F6" s="3" t="s">
        <v>248</v>
      </c>
      <c r="G6" s="3"/>
      <c r="H6" s="3"/>
    </row>
    <row r="7" ht="22.95" customHeight="1" spans="1:8">
      <c r="A7" s="12"/>
      <c r="B7" s="17" t="s">
        <v>135</v>
      </c>
      <c r="C7" s="11">
        <v>200</v>
      </c>
      <c r="D7" s="11"/>
      <c r="E7" s="11"/>
      <c r="F7" s="11"/>
      <c r="G7" s="11"/>
      <c r="H7" s="11">
        <v>200</v>
      </c>
    </row>
    <row r="8" ht="22.95" customHeight="1" spans="1:8">
      <c r="A8" s="10">
        <v>2296002</v>
      </c>
      <c r="B8" s="52" t="s">
        <v>236</v>
      </c>
      <c r="C8" s="11">
        <v>200</v>
      </c>
      <c r="D8" s="11"/>
      <c r="E8" s="11"/>
      <c r="F8" s="11"/>
      <c r="G8" s="11"/>
      <c r="H8" s="11">
        <v>200</v>
      </c>
    </row>
    <row r="9" ht="22.95" customHeight="1" spans="1:8">
      <c r="A9" s="28"/>
      <c r="B9" s="28"/>
      <c r="C9" s="11"/>
      <c r="D9" s="11"/>
      <c r="E9" s="11"/>
      <c r="F9" s="11"/>
      <c r="G9" s="11"/>
      <c r="H9" s="11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E7" sqref="E7:E9"/>
    </sheetView>
  </sheetViews>
  <sheetFormatPr defaultColWidth="10" defaultRowHeight="16.8"/>
  <cols>
    <col min="1" max="1" width="4.55769230769231" customWidth="1"/>
    <col min="2" max="2" width="4.77884615384615" customWidth="1"/>
    <col min="3" max="3" width="5" customWidth="1"/>
    <col min="4" max="4" width="6.66346153846154" customWidth="1"/>
    <col min="5" max="5" width="16.3365384615385" customWidth="1"/>
    <col min="6" max="6" width="11.7788461538462" customWidth="1"/>
    <col min="7" max="20" width="7.10576923076923" customWidth="1"/>
    <col min="21" max="22" width="9.77884615384615" customWidth="1"/>
  </cols>
  <sheetData>
    <row r="1" ht="16.35" customHeight="1" spans="1:1">
      <c r="A1" s="8"/>
    </row>
    <row r="2" ht="47.4" customHeight="1" spans="1:17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15" customHeight="1" spans="1:20">
      <c r="A3" s="2" t="s">
        <v>132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7.6" customHeight="1" spans="1:20">
      <c r="A4" s="3" t="s">
        <v>157</v>
      </c>
      <c r="B4" s="3"/>
      <c r="C4" s="3"/>
      <c r="D4" s="3" t="s">
        <v>237</v>
      </c>
      <c r="E4" s="3" t="s">
        <v>238</v>
      </c>
      <c r="F4" s="3" t="s">
        <v>239</v>
      </c>
      <c r="G4" s="3" t="s">
        <v>240</v>
      </c>
      <c r="H4" s="3" t="s">
        <v>241</v>
      </c>
      <c r="I4" s="3" t="s">
        <v>242</v>
      </c>
      <c r="J4" s="3" t="s">
        <v>243</v>
      </c>
      <c r="K4" s="3" t="s">
        <v>244</v>
      </c>
      <c r="L4" s="3" t="s">
        <v>245</v>
      </c>
      <c r="M4" s="3" t="s">
        <v>246</v>
      </c>
      <c r="N4" s="3" t="s">
        <v>247</v>
      </c>
      <c r="O4" s="3" t="s">
        <v>248</v>
      </c>
      <c r="P4" s="3" t="s">
        <v>249</v>
      </c>
      <c r="Q4" s="3" t="s">
        <v>250</v>
      </c>
      <c r="R4" s="3" t="s">
        <v>251</v>
      </c>
      <c r="S4" s="3" t="s">
        <v>252</v>
      </c>
      <c r="T4" s="3" t="s">
        <v>232</v>
      </c>
    </row>
    <row r="5" ht="19.95" customHeight="1" spans="1:20">
      <c r="A5" s="3" t="s">
        <v>165</v>
      </c>
      <c r="B5" s="3" t="s">
        <v>166</v>
      </c>
      <c r="C5" s="3" t="s">
        <v>167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95" customHeight="1" spans="1:20">
      <c r="A6" s="12"/>
      <c r="B6" s="12"/>
      <c r="C6" s="12"/>
      <c r="D6" s="12">
        <v>437002</v>
      </c>
      <c r="E6" s="12" t="s">
        <v>135</v>
      </c>
      <c r="F6" s="11">
        <v>200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>
        <v>200</v>
      </c>
    </row>
    <row r="7" ht="22.95" customHeight="1" spans="1:20">
      <c r="A7" s="36">
        <v>229</v>
      </c>
      <c r="B7" s="37"/>
      <c r="C7" s="38"/>
      <c r="D7" s="39"/>
      <c r="E7" s="47" t="s">
        <v>232</v>
      </c>
      <c r="F7" s="11">
        <v>200</v>
      </c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>
        <v>200</v>
      </c>
    </row>
    <row r="8" ht="22.95" customHeight="1" spans="1:20">
      <c r="A8" s="40">
        <v>229</v>
      </c>
      <c r="B8" s="41" t="s">
        <v>233</v>
      </c>
      <c r="C8" s="42"/>
      <c r="D8" s="43"/>
      <c r="E8" s="48" t="s">
        <v>234</v>
      </c>
      <c r="F8" s="11">
        <v>200</v>
      </c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>
        <v>200</v>
      </c>
    </row>
    <row r="9" ht="22.95" customHeight="1" spans="1:20">
      <c r="A9" s="12">
        <v>229</v>
      </c>
      <c r="B9" s="12">
        <v>60</v>
      </c>
      <c r="C9" s="44" t="s">
        <v>170</v>
      </c>
      <c r="D9" s="10"/>
      <c r="E9" s="49" t="s">
        <v>236</v>
      </c>
      <c r="F9" s="11">
        <v>200</v>
      </c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>
        <v>200</v>
      </c>
    </row>
    <row r="10" ht="22.95" customHeight="1" spans="1:20">
      <c r="A10" s="45"/>
      <c r="B10" s="45"/>
      <c r="C10" s="45"/>
      <c r="D10" s="28"/>
      <c r="E10" s="28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</row>
    <row r="11" ht="22.95" customHeight="1" spans="1:20">
      <c r="A11" s="46"/>
      <c r="B11" s="46"/>
      <c r="C11" s="46"/>
      <c r="D11" s="18"/>
      <c r="E11" s="50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E9" sqref="E9"/>
    </sheetView>
  </sheetViews>
  <sheetFormatPr defaultColWidth="10" defaultRowHeight="16.8"/>
  <cols>
    <col min="1" max="1" width="3.77884615384615" customWidth="1"/>
    <col min="2" max="3" width="3.88461538461538" customWidth="1"/>
    <col min="4" max="4" width="6.77884615384615" customWidth="1"/>
    <col min="5" max="5" width="15.8846153846154" customWidth="1"/>
    <col min="6" max="6" width="9.22115384615385" customWidth="1"/>
    <col min="7" max="20" width="7.10576923076923" customWidth="1"/>
    <col min="21" max="22" width="9.77884615384615" customWidth="1"/>
  </cols>
  <sheetData>
    <row r="1" ht="16.35" customHeight="1" spans="1:1">
      <c r="A1" s="8"/>
    </row>
    <row r="2" ht="47.4" customHeight="1" spans="1:20">
      <c r="A2" s="1" t="s">
        <v>24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33.6" customHeight="1" spans="1:20">
      <c r="A3" s="2" t="s">
        <v>132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7" t="s">
        <v>31</v>
      </c>
      <c r="Q3" s="7"/>
      <c r="R3" s="7"/>
      <c r="S3" s="7"/>
      <c r="T3" s="7"/>
    </row>
    <row r="4" ht="29.25" customHeight="1" spans="1:20">
      <c r="A4" s="3" t="s">
        <v>157</v>
      </c>
      <c r="B4" s="3"/>
      <c r="C4" s="3"/>
      <c r="D4" s="3" t="s">
        <v>237</v>
      </c>
      <c r="E4" s="3" t="s">
        <v>238</v>
      </c>
      <c r="F4" s="3" t="s">
        <v>255</v>
      </c>
      <c r="G4" s="3" t="s">
        <v>160</v>
      </c>
      <c r="H4" s="3"/>
      <c r="I4" s="3"/>
      <c r="J4" s="3"/>
      <c r="K4" s="3" t="s">
        <v>161</v>
      </c>
      <c r="L4" s="3"/>
      <c r="M4" s="3"/>
      <c r="N4" s="3"/>
      <c r="O4" s="3"/>
      <c r="P4" s="3"/>
      <c r="Q4" s="3"/>
      <c r="R4" s="3"/>
      <c r="S4" s="3"/>
      <c r="T4" s="3"/>
    </row>
    <row r="5" ht="50.1" customHeight="1" spans="1:20">
      <c r="A5" s="3" t="s">
        <v>165</v>
      </c>
      <c r="B5" s="3" t="s">
        <v>166</v>
      </c>
      <c r="C5" s="3" t="s">
        <v>167</v>
      </c>
      <c r="D5" s="3"/>
      <c r="E5" s="3"/>
      <c r="F5" s="3"/>
      <c r="G5" s="3" t="s">
        <v>135</v>
      </c>
      <c r="H5" s="3" t="s">
        <v>256</v>
      </c>
      <c r="I5" s="3" t="s">
        <v>257</v>
      </c>
      <c r="J5" s="3" t="s">
        <v>248</v>
      </c>
      <c r="K5" s="3" t="s">
        <v>135</v>
      </c>
      <c r="L5" s="3" t="s">
        <v>259</v>
      </c>
      <c r="M5" s="3" t="s">
        <v>260</v>
      </c>
      <c r="N5" s="3" t="s">
        <v>250</v>
      </c>
      <c r="O5" s="3" t="s">
        <v>261</v>
      </c>
      <c r="P5" s="3" t="s">
        <v>262</v>
      </c>
      <c r="Q5" s="3" t="s">
        <v>263</v>
      </c>
      <c r="R5" s="3" t="s">
        <v>246</v>
      </c>
      <c r="S5" s="3" t="s">
        <v>249</v>
      </c>
      <c r="T5" s="3" t="s">
        <v>232</v>
      </c>
    </row>
    <row r="6" ht="22.95" customHeight="1" spans="1:20">
      <c r="A6" s="12"/>
      <c r="B6" s="12"/>
      <c r="C6" s="12"/>
      <c r="D6" s="12">
        <v>437002</v>
      </c>
      <c r="E6" s="12" t="s">
        <v>135</v>
      </c>
      <c r="F6" s="11">
        <v>200</v>
      </c>
      <c r="G6" s="11"/>
      <c r="H6" s="11"/>
      <c r="I6" s="11"/>
      <c r="J6" s="11"/>
      <c r="K6" s="11">
        <v>200</v>
      </c>
      <c r="L6" s="11"/>
      <c r="M6" s="11"/>
      <c r="N6" s="11"/>
      <c r="O6" s="11"/>
      <c r="P6" s="11"/>
      <c r="Q6" s="11"/>
      <c r="R6" s="11"/>
      <c r="S6" s="11"/>
      <c r="T6" s="11">
        <v>200</v>
      </c>
    </row>
    <row r="7" ht="22.95" customHeight="1" spans="1:20">
      <c r="A7" s="36">
        <v>229</v>
      </c>
      <c r="B7" s="37"/>
      <c r="C7" s="38"/>
      <c r="D7" s="39"/>
      <c r="E7" s="47" t="s">
        <v>232</v>
      </c>
      <c r="F7" s="11">
        <v>200</v>
      </c>
      <c r="G7" s="11"/>
      <c r="H7" s="11"/>
      <c r="I7" s="11"/>
      <c r="J7" s="11"/>
      <c r="K7" s="11">
        <v>200</v>
      </c>
      <c r="L7" s="11"/>
      <c r="M7" s="11"/>
      <c r="N7" s="11"/>
      <c r="O7" s="11"/>
      <c r="P7" s="11"/>
      <c r="Q7" s="11"/>
      <c r="R7" s="11"/>
      <c r="S7" s="11"/>
      <c r="T7" s="11">
        <v>200</v>
      </c>
    </row>
    <row r="8" ht="22.95" customHeight="1" spans="1:20">
      <c r="A8" s="40">
        <v>229</v>
      </c>
      <c r="B8" s="41" t="s">
        <v>233</v>
      </c>
      <c r="C8" s="42"/>
      <c r="D8" s="43"/>
      <c r="E8" s="48" t="s">
        <v>234</v>
      </c>
      <c r="F8" s="11">
        <v>200</v>
      </c>
      <c r="G8" s="11"/>
      <c r="H8" s="11"/>
      <c r="I8" s="11"/>
      <c r="J8" s="11"/>
      <c r="K8" s="11">
        <v>200</v>
      </c>
      <c r="L8" s="11"/>
      <c r="M8" s="11"/>
      <c r="N8" s="11"/>
      <c r="O8" s="11"/>
      <c r="P8" s="11"/>
      <c r="Q8" s="11"/>
      <c r="R8" s="11"/>
      <c r="S8" s="11"/>
      <c r="T8" s="11">
        <v>200</v>
      </c>
    </row>
    <row r="9" ht="22.95" customHeight="1" spans="1:20">
      <c r="A9" s="12">
        <v>229</v>
      </c>
      <c r="B9" s="12">
        <v>60</v>
      </c>
      <c r="C9" s="44" t="s">
        <v>170</v>
      </c>
      <c r="D9" s="10"/>
      <c r="E9" s="49" t="s">
        <v>236</v>
      </c>
      <c r="F9" s="11">
        <v>200</v>
      </c>
      <c r="G9" s="11"/>
      <c r="H9" s="11"/>
      <c r="I9" s="11"/>
      <c r="J9" s="11"/>
      <c r="K9" s="11">
        <v>200</v>
      </c>
      <c r="L9" s="11"/>
      <c r="M9" s="11"/>
      <c r="N9" s="11"/>
      <c r="O9" s="11"/>
      <c r="P9" s="11"/>
      <c r="Q9" s="11"/>
      <c r="R9" s="11"/>
      <c r="S9" s="11"/>
      <c r="T9" s="11">
        <v>200</v>
      </c>
    </row>
    <row r="10" ht="22.95" customHeight="1" spans="1:20">
      <c r="A10" s="45"/>
      <c r="B10" s="45"/>
      <c r="C10" s="45"/>
      <c r="D10" s="28"/>
      <c r="E10" s="28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</row>
    <row r="11" ht="22.95" customHeight="1" spans="1:20">
      <c r="A11" s="46"/>
      <c r="B11" s="46"/>
      <c r="C11" s="46"/>
      <c r="D11" s="18"/>
      <c r="E11" s="50"/>
      <c r="F11" s="31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3" sqref="A13"/>
    </sheetView>
  </sheetViews>
  <sheetFormatPr defaultColWidth="10" defaultRowHeight="16.8"/>
  <cols>
    <col min="1" max="1" width="11.1057692307692" customWidth="1"/>
    <col min="2" max="2" width="25.3365384615385" customWidth="1"/>
    <col min="3" max="3" width="15.3365384615385" customWidth="1"/>
    <col min="4" max="4" width="12.7788461538462" customWidth="1"/>
    <col min="5" max="5" width="16.3365384615385" customWidth="1"/>
    <col min="6" max="6" width="14.1057692307692" customWidth="1"/>
    <col min="7" max="7" width="15.3365384615385" customWidth="1"/>
    <col min="8" max="8" width="17.6634615384615" customWidth="1"/>
    <col min="9" max="9" width="9.77884615384615" customWidth="1"/>
  </cols>
  <sheetData>
    <row r="1" ht="16.35" customHeight="1" spans="1:1">
      <c r="A1" s="8"/>
    </row>
    <row r="2" ht="38.85" customHeight="1" spans="1:8">
      <c r="A2" s="1" t="s">
        <v>382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132</v>
      </c>
      <c r="B3" s="2"/>
      <c r="C3" s="2"/>
      <c r="D3" s="2"/>
      <c r="E3" s="2"/>
      <c r="F3" s="2"/>
      <c r="G3" s="2"/>
      <c r="H3" s="7" t="s">
        <v>31</v>
      </c>
    </row>
    <row r="4" ht="19.95" customHeight="1" spans="1:8">
      <c r="A4" s="3" t="s">
        <v>158</v>
      </c>
      <c r="B4" s="3" t="s">
        <v>159</v>
      </c>
      <c r="C4" s="3" t="s">
        <v>135</v>
      </c>
      <c r="D4" s="3" t="s">
        <v>383</v>
      </c>
      <c r="E4" s="3"/>
      <c r="F4" s="3"/>
      <c r="G4" s="3"/>
      <c r="H4" s="3" t="s">
        <v>161</v>
      </c>
    </row>
    <row r="5" ht="23.25" customHeight="1" spans="1:8">
      <c r="A5" s="3"/>
      <c r="B5" s="3"/>
      <c r="C5" s="3"/>
      <c r="D5" s="3" t="s">
        <v>137</v>
      </c>
      <c r="E5" s="3" t="s">
        <v>275</v>
      </c>
      <c r="F5" s="3"/>
      <c r="G5" s="3" t="s">
        <v>276</v>
      </c>
      <c r="H5" s="3"/>
    </row>
    <row r="6" ht="23.25" customHeight="1" spans="1:8">
      <c r="A6" s="3"/>
      <c r="B6" s="3"/>
      <c r="C6" s="3"/>
      <c r="D6" s="3"/>
      <c r="E6" s="3" t="s">
        <v>256</v>
      </c>
      <c r="F6" s="3" t="s">
        <v>248</v>
      </c>
      <c r="G6" s="3"/>
      <c r="H6" s="3"/>
    </row>
    <row r="7" ht="22.95" customHeight="1" spans="1:8">
      <c r="A7" s="12"/>
      <c r="B7" s="17" t="s">
        <v>135</v>
      </c>
      <c r="C7" s="11">
        <v>0</v>
      </c>
      <c r="D7" s="11"/>
      <c r="E7" s="11"/>
      <c r="F7" s="11"/>
      <c r="G7" s="11"/>
      <c r="H7" s="11"/>
    </row>
    <row r="8" ht="22.95" customHeight="1" spans="1:8">
      <c r="A8" s="10"/>
      <c r="B8" s="10"/>
      <c r="C8" s="11"/>
      <c r="D8" s="11"/>
      <c r="E8" s="11"/>
      <c r="F8" s="11"/>
      <c r="G8" s="11"/>
      <c r="H8" s="11"/>
    </row>
    <row r="9" ht="22.95" customHeight="1" spans="1:8">
      <c r="A9" s="28"/>
      <c r="B9" s="28"/>
      <c r="C9" s="11"/>
      <c r="D9" s="11"/>
      <c r="E9" s="11"/>
      <c r="F9" s="11"/>
      <c r="G9" s="11"/>
      <c r="H9" s="11"/>
    </row>
    <row r="10" ht="22.95" customHeight="1" spans="1:8">
      <c r="A10" s="28"/>
      <c r="B10" s="28"/>
      <c r="C10" s="11"/>
      <c r="D10" s="11"/>
      <c r="E10" s="11"/>
      <c r="F10" s="11"/>
      <c r="G10" s="11"/>
      <c r="H10" s="11"/>
    </row>
    <row r="11" ht="22.95" customHeight="1" spans="1:8">
      <c r="A11" s="28"/>
      <c r="B11" s="28"/>
      <c r="C11" s="11"/>
      <c r="D11" s="11"/>
      <c r="E11" s="11"/>
      <c r="F11" s="11"/>
      <c r="G11" s="11"/>
      <c r="H11" s="30"/>
    </row>
    <row r="12" ht="22.95" customHeight="1" spans="1:11">
      <c r="A12" s="18"/>
      <c r="B12" s="18"/>
      <c r="C12" s="5"/>
      <c r="D12" s="5"/>
      <c r="E12" s="31"/>
      <c r="F12" s="31"/>
      <c r="G12" s="32"/>
      <c r="H12" s="33"/>
      <c r="I12" s="35"/>
      <c r="J12" s="35"/>
      <c r="K12" s="35"/>
    </row>
    <row r="13" spans="1:11">
      <c r="A13" s="29" t="s">
        <v>384</v>
      </c>
      <c r="B13" s="29"/>
      <c r="C13" s="29"/>
      <c r="D13" s="29"/>
      <c r="E13" s="29"/>
      <c r="F13" s="29"/>
      <c r="G13" s="29"/>
      <c r="H13" s="34"/>
      <c r="I13" s="34"/>
      <c r="J13" s="34"/>
      <c r="K13" s="3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3" sqref="A13"/>
    </sheetView>
  </sheetViews>
  <sheetFormatPr defaultColWidth="10" defaultRowHeight="16.8"/>
  <cols>
    <col min="1" max="1" width="10.7788461538462" customWidth="1"/>
    <col min="2" max="2" width="22.7788461538462" customWidth="1"/>
    <col min="3" max="3" width="19.2211538461538" customWidth="1"/>
    <col min="4" max="4" width="16.7788461538462" customWidth="1"/>
    <col min="5" max="6" width="16.3365384615385" customWidth="1"/>
    <col min="7" max="8" width="17.6634615384615" customWidth="1"/>
    <col min="9" max="9" width="9.77884615384615" customWidth="1"/>
  </cols>
  <sheetData>
    <row r="1" ht="16.35" customHeight="1" spans="1:1">
      <c r="A1" s="8"/>
    </row>
    <row r="2" ht="38.85" customHeight="1" spans="1:8">
      <c r="A2" s="1" t="s">
        <v>26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132</v>
      </c>
      <c r="B3" s="2"/>
      <c r="C3" s="2"/>
      <c r="D3" s="2"/>
      <c r="E3" s="2"/>
      <c r="F3" s="2"/>
      <c r="G3" s="2"/>
      <c r="H3" s="7" t="s">
        <v>31</v>
      </c>
    </row>
    <row r="4" ht="24.9" customHeight="1" spans="1:8">
      <c r="A4" s="3" t="s">
        <v>158</v>
      </c>
      <c r="B4" s="3" t="s">
        <v>159</v>
      </c>
      <c r="C4" s="3" t="s">
        <v>135</v>
      </c>
      <c r="D4" s="3" t="s">
        <v>385</v>
      </c>
      <c r="E4" s="3"/>
      <c r="F4" s="3"/>
      <c r="G4" s="3"/>
      <c r="H4" s="3" t="s">
        <v>161</v>
      </c>
    </row>
    <row r="5" ht="25.95" customHeight="1" spans="1:8">
      <c r="A5" s="3"/>
      <c r="B5" s="3"/>
      <c r="C5" s="3"/>
      <c r="D5" s="3" t="s">
        <v>137</v>
      </c>
      <c r="E5" s="3" t="s">
        <v>275</v>
      </c>
      <c r="F5" s="3"/>
      <c r="G5" s="3" t="s">
        <v>276</v>
      </c>
      <c r="H5" s="3"/>
    </row>
    <row r="6" ht="35.4" customHeight="1" spans="1:8">
      <c r="A6" s="3"/>
      <c r="B6" s="3"/>
      <c r="C6" s="3"/>
      <c r="D6" s="3"/>
      <c r="E6" s="3" t="s">
        <v>256</v>
      </c>
      <c r="F6" s="3" t="s">
        <v>248</v>
      </c>
      <c r="G6" s="3"/>
      <c r="H6" s="3"/>
    </row>
    <row r="7" ht="22.95" customHeight="1" spans="1:8">
      <c r="A7" s="12"/>
      <c r="B7" s="17" t="s">
        <v>135</v>
      </c>
      <c r="C7" s="11">
        <v>0</v>
      </c>
      <c r="D7" s="11"/>
      <c r="E7" s="11"/>
      <c r="F7" s="11"/>
      <c r="G7" s="11"/>
      <c r="H7" s="11"/>
    </row>
    <row r="8" ht="22.95" customHeight="1" spans="1:8">
      <c r="A8" s="10"/>
      <c r="B8" s="10"/>
      <c r="C8" s="11"/>
      <c r="D8" s="11"/>
      <c r="E8" s="11"/>
      <c r="F8" s="11"/>
      <c r="G8" s="11"/>
      <c r="H8" s="11"/>
    </row>
    <row r="9" ht="22.95" customHeight="1" spans="1:8">
      <c r="A9" s="28"/>
      <c r="B9" s="28"/>
      <c r="C9" s="11"/>
      <c r="D9" s="11"/>
      <c r="E9" s="11"/>
      <c r="F9" s="11"/>
      <c r="G9" s="11"/>
      <c r="H9" s="11"/>
    </row>
    <row r="10" ht="22.95" customHeight="1" spans="1:8">
      <c r="A10" s="28"/>
      <c r="B10" s="28"/>
      <c r="C10" s="11"/>
      <c r="D10" s="11"/>
      <c r="E10" s="11"/>
      <c r="F10" s="11"/>
      <c r="G10" s="11"/>
      <c r="H10" s="11"/>
    </row>
    <row r="11" ht="22.95" customHeight="1" spans="1:8">
      <c r="A11" s="28"/>
      <c r="B11" s="28"/>
      <c r="C11" s="11"/>
      <c r="D11" s="11"/>
      <c r="E11" s="11"/>
      <c r="F11" s="11"/>
      <c r="G11" s="11"/>
      <c r="H11" s="30"/>
    </row>
    <row r="12" ht="22.95" customHeight="1" spans="1:11">
      <c r="A12" s="18"/>
      <c r="B12" s="18"/>
      <c r="C12" s="5"/>
      <c r="D12" s="5"/>
      <c r="E12" s="31"/>
      <c r="F12" s="31"/>
      <c r="G12" s="32"/>
      <c r="H12" s="33"/>
      <c r="I12" s="35"/>
      <c r="J12" s="35"/>
      <c r="K12" s="35"/>
    </row>
    <row r="13" spans="1:11">
      <c r="A13" s="29" t="s">
        <v>386</v>
      </c>
      <c r="B13" s="29"/>
      <c r="C13" s="29"/>
      <c r="D13" s="29"/>
      <c r="E13" s="29"/>
      <c r="F13" s="29"/>
      <c r="G13" s="29"/>
      <c r="H13" s="34"/>
      <c r="I13" s="34"/>
      <c r="J13" s="34"/>
      <c r="K13" s="3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"/>
  <sheetViews>
    <sheetView topLeftCell="A10" workbookViewId="0">
      <selection activeCell="A24" sqref="A24:C24"/>
    </sheetView>
  </sheetViews>
  <sheetFormatPr defaultColWidth="10" defaultRowHeight="16.8"/>
  <cols>
    <col min="1" max="1" width="10.5576923076923" customWidth="1"/>
    <col min="2" max="2" width="0.105769230769231" customWidth="1"/>
    <col min="3" max="3" width="24" customWidth="1"/>
    <col min="4" max="4" width="13.2211538461538" customWidth="1"/>
    <col min="5" max="15" width="7.77884615384615" customWidth="1"/>
    <col min="16" max="18" width="9.77884615384615" customWidth="1"/>
  </cols>
  <sheetData>
    <row r="1" ht="16.35" customHeight="1" spans="1:1">
      <c r="A1" s="8"/>
    </row>
    <row r="2" ht="45.75" customHeight="1" spans="1:15">
      <c r="A2" s="1" t="s">
        <v>27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24.15" customHeight="1" spans="1:15">
      <c r="A3" s="14" t="s">
        <v>132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7" t="s">
        <v>31</v>
      </c>
      <c r="O3" s="7"/>
    </row>
    <row r="4" ht="26.1" customHeight="1" spans="1:15">
      <c r="A4" s="3" t="s">
        <v>237</v>
      </c>
      <c r="B4" s="15"/>
      <c r="C4" s="3" t="s">
        <v>387</v>
      </c>
      <c r="D4" s="3" t="s">
        <v>388</v>
      </c>
      <c r="E4" s="3"/>
      <c r="F4" s="3"/>
      <c r="G4" s="3"/>
      <c r="H4" s="3"/>
      <c r="I4" s="3"/>
      <c r="J4" s="3"/>
      <c r="K4" s="3"/>
      <c r="L4" s="3"/>
      <c r="M4" s="3"/>
      <c r="N4" s="3" t="s">
        <v>389</v>
      </c>
      <c r="O4" s="3"/>
    </row>
    <row r="5" ht="31.95" customHeight="1" spans="1:15">
      <c r="A5" s="3"/>
      <c r="B5" s="15"/>
      <c r="C5" s="3"/>
      <c r="D5" s="3" t="s">
        <v>390</v>
      </c>
      <c r="E5" s="3" t="s">
        <v>138</v>
      </c>
      <c r="F5" s="3"/>
      <c r="G5" s="3"/>
      <c r="H5" s="3"/>
      <c r="I5" s="3"/>
      <c r="J5" s="3"/>
      <c r="K5" s="3" t="s">
        <v>391</v>
      </c>
      <c r="L5" s="3" t="s">
        <v>140</v>
      </c>
      <c r="M5" s="3" t="s">
        <v>141</v>
      </c>
      <c r="N5" s="3" t="s">
        <v>392</v>
      </c>
      <c r="O5" s="3" t="s">
        <v>393</v>
      </c>
    </row>
    <row r="6" ht="44.85" customHeight="1" spans="1:15">
      <c r="A6" s="3"/>
      <c r="B6" s="15"/>
      <c r="C6" s="3"/>
      <c r="D6" s="3"/>
      <c r="E6" s="3" t="s">
        <v>394</v>
      </c>
      <c r="F6" s="3" t="s">
        <v>395</v>
      </c>
      <c r="G6" s="3" t="s">
        <v>396</v>
      </c>
      <c r="H6" s="3" t="s">
        <v>397</v>
      </c>
      <c r="I6" s="3" t="s">
        <v>398</v>
      </c>
      <c r="J6" s="3" t="s">
        <v>399</v>
      </c>
      <c r="K6" s="3"/>
      <c r="L6" s="3"/>
      <c r="M6" s="3"/>
      <c r="N6" s="3"/>
      <c r="O6" s="3"/>
    </row>
    <row r="7" ht="22.95" customHeight="1" spans="1:15">
      <c r="A7" s="12"/>
      <c r="B7" s="16"/>
      <c r="C7" s="17" t="s">
        <v>135</v>
      </c>
      <c r="D7" s="11">
        <v>11983.57</v>
      </c>
      <c r="E7" s="11">
        <v>11783.57</v>
      </c>
      <c r="F7" s="11">
        <v>11783.57</v>
      </c>
      <c r="G7" s="11"/>
      <c r="H7" s="11"/>
      <c r="I7" s="11"/>
      <c r="J7" s="11"/>
      <c r="K7" s="11">
        <v>200</v>
      </c>
      <c r="L7" s="11"/>
      <c r="M7" s="11"/>
      <c r="N7" s="11">
        <v>11983.57</v>
      </c>
      <c r="O7" s="12"/>
    </row>
    <row r="8" ht="22.95" customHeight="1" spans="1:15">
      <c r="A8" s="10" t="s">
        <v>153</v>
      </c>
      <c r="B8" s="16"/>
      <c r="C8" s="10" t="s">
        <v>154</v>
      </c>
      <c r="D8" s="11">
        <v>11983.57</v>
      </c>
      <c r="E8" s="11">
        <v>11783.57</v>
      </c>
      <c r="F8" s="11">
        <v>11783.57</v>
      </c>
      <c r="G8" s="11"/>
      <c r="H8" s="11"/>
      <c r="I8" s="11"/>
      <c r="J8" s="11"/>
      <c r="K8" s="11">
        <v>200</v>
      </c>
      <c r="L8" s="11"/>
      <c r="M8" s="11"/>
      <c r="N8" s="11">
        <v>11983.57</v>
      </c>
      <c r="O8" s="12"/>
    </row>
    <row r="9" s="13" customFormat="1" ht="22.95" customHeight="1" spans="1:15">
      <c r="A9" s="18" t="s">
        <v>400</v>
      </c>
      <c r="B9" s="19" t="s">
        <v>401</v>
      </c>
      <c r="C9" s="18" t="s">
        <v>402</v>
      </c>
      <c r="D9" s="20">
        <v>4.5</v>
      </c>
      <c r="E9" s="20">
        <v>4.5</v>
      </c>
      <c r="F9" s="20">
        <v>4.5</v>
      </c>
      <c r="G9" s="20"/>
      <c r="H9" s="20"/>
      <c r="I9" s="20"/>
      <c r="J9" s="20"/>
      <c r="K9" s="20"/>
      <c r="L9" s="20"/>
      <c r="M9" s="20"/>
      <c r="N9" s="20">
        <v>4.5</v>
      </c>
      <c r="O9" s="26"/>
    </row>
    <row r="10" s="13" customFormat="1" ht="22.95" customHeight="1" spans="1:15">
      <c r="A10" s="18" t="s">
        <v>400</v>
      </c>
      <c r="B10" s="19" t="s">
        <v>403</v>
      </c>
      <c r="C10" s="18" t="s">
        <v>404</v>
      </c>
      <c r="D10" s="20">
        <v>5</v>
      </c>
      <c r="E10" s="20">
        <v>5</v>
      </c>
      <c r="F10" s="20">
        <v>5</v>
      </c>
      <c r="G10" s="20"/>
      <c r="H10" s="20"/>
      <c r="I10" s="20"/>
      <c r="J10" s="20"/>
      <c r="K10" s="20"/>
      <c r="L10" s="20"/>
      <c r="M10" s="20"/>
      <c r="N10" s="20">
        <v>5</v>
      </c>
      <c r="O10" s="26"/>
    </row>
    <row r="11" s="13" customFormat="1" ht="22.95" customHeight="1" spans="1:15">
      <c r="A11" s="18" t="s">
        <v>400</v>
      </c>
      <c r="B11" s="19" t="s">
        <v>405</v>
      </c>
      <c r="C11" s="18" t="s">
        <v>406</v>
      </c>
      <c r="D11" s="20">
        <v>36</v>
      </c>
      <c r="E11" s="20">
        <v>36</v>
      </c>
      <c r="F11" s="20">
        <v>36</v>
      </c>
      <c r="G11" s="20"/>
      <c r="H11" s="20"/>
      <c r="I11" s="20"/>
      <c r="J11" s="20"/>
      <c r="K11" s="20"/>
      <c r="L11" s="20"/>
      <c r="M11" s="20"/>
      <c r="N11" s="20">
        <v>36</v>
      </c>
      <c r="O11" s="26"/>
    </row>
    <row r="12" s="13" customFormat="1" ht="22.95" customHeight="1" spans="1:15">
      <c r="A12" s="18" t="s">
        <v>400</v>
      </c>
      <c r="B12" s="19" t="s">
        <v>407</v>
      </c>
      <c r="C12" s="18" t="s">
        <v>408</v>
      </c>
      <c r="D12" s="20">
        <v>10235.25</v>
      </c>
      <c r="E12" s="20">
        <v>10235.25</v>
      </c>
      <c r="F12" s="20">
        <v>10235.25</v>
      </c>
      <c r="G12" s="20"/>
      <c r="H12" s="20"/>
      <c r="I12" s="20"/>
      <c r="J12" s="20"/>
      <c r="K12" s="20"/>
      <c r="L12" s="20"/>
      <c r="M12" s="20"/>
      <c r="N12" s="20">
        <v>10235.25</v>
      </c>
      <c r="O12" s="26"/>
    </row>
    <row r="13" s="13" customFormat="1" ht="22.95" customHeight="1" spans="1:15">
      <c r="A13" s="18" t="s">
        <v>400</v>
      </c>
      <c r="B13" s="19" t="s">
        <v>409</v>
      </c>
      <c r="C13" s="18" t="s">
        <v>410</v>
      </c>
      <c r="D13" s="20">
        <v>2</v>
      </c>
      <c r="E13" s="20">
        <v>2</v>
      </c>
      <c r="F13" s="20">
        <v>2</v>
      </c>
      <c r="G13" s="20"/>
      <c r="H13" s="20"/>
      <c r="I13" s="20"/>
      <c r="J13" s="20"/>
      <c r="K13" s="20"/>
      <c r="L13" s="20"/>
      <c r="M13" s="20"/>
      <c r="N13" s="20">
        <v>2</v>
      </c>
      <c r="O13" s="26"/>
    </row>
    <row r="14" s="13" customFormat="1" ht="22.95" customHeight="1" spans="1:15">
      <c r="A14" s="18" t="s">
        <v>400</v>
      </c>
      <c r="B14" s="19" t="s">
        <v>411</v>
      </c>
      <c r="C14" s="18" t="s">
        <v>412</v>
      </c>
      <c r="D14" s="20">
        <v>9.64</v>
      </c>
      <c r="E14" s="20">
        <v>9.64</v>
      </c>
      <c r="F14" s="20">
        <v>9.64</v>
      </c>
      <c r="G14" s="20"/>
      <c r="H14" s="20"/>
      <c r="I14" s="20"/>
      <c r="J14" s="20"/>
      <c r="K14" s="20"/>
      <c r="L14" s="20"/>
      <c r="M14" s="20"/>
      <c r="N14" s="20">
        <v>9.64</v>
      </c>
      <c r="O14" s="26"/>
    </row>
    <row r="15" s="13" customFormat="1" ht="22.95" customHeight="1" spans="1:15">
      <c r="A15" s="18" t="s">
        <v>400</v>
      </c>
      <c r="B15" s="19" t="s">
        <v>413</v>
      </c>
      <c r="C15" s="18" t="s">
        <v>414</v>
      </c>
      <c r="D15" s="20">
        <v>1</v>
      </c>
      <c r="E15" s="20">
        <v>1</v>
      </c>
      <c r="F15" s="20">
        <v>1</v>
      </c>
      <c r="G15" s="20"/>
      <c r="H15" s="20"/>
      <c r="I15" s="20"/>
      <c r="J15" s="20"/>
      <c r="K15" s="20"/>
      <c r="L15" s="20"/>
      <c r="M15" s="20"/>
      <c r="N15" s="20">
        <v>1</v>
      </c>
      <c r="O15" s="26"/>
    </row>
    <row r="16" s="13" customFormat="1" ht="22.95" customHeight="1" spans="1:15">
      <c r="A16" s="18" t="s">
        <v>400</v>
      </c>
      <c r="B16" s="19" t="s">
        <v>415</v>
      </c>
      <c r="C16" s="18" t="s">
        <v>416</v>
      </c>
      <c r="D16" s="20">
        <v>119.18</v>
      </c>
      <c r="E16" s="20">
        <v>119.18</v>
      </c>
      <c r="F16" s="20">
        <v>119.18</v>
      </c>
      <c r="G16" s="20"/>
      <c r="H16" s="20"/>
      <c r="I16" s="20"/>
      <c r="J16" s="20"/>
      <c r="K16" s="20"/>
      <c r="L16" s="20"/>
      <c r="M16" s="20"/>
      <c r="N16" s="20">
        <v>119.18</v>
      </c>
      <c r="O16" s="26"/>
    </row>
    <row r="17" s="13" customFormat="1" ht="22.95" customHeight="1" spans="1:15">
      <c r="A17" s="18" t="s">
        <v>400</v>
      </c>
      <c r="B17" s="19" t="s">
        <v>417</v>
      </c>
      <c r="C17" s="18" t="s">
        <v>418</v>
      </c>
      <c r="D17" s="20">
        <v>8</v>
      </c>
      <c r="E17" s="20">
        <v>8</v>
      </c>
      <c r="F17" s="20">
        <v>8</v>
      </c>
      <c r="G17" s="20"/>
      <c r="H17" s="20"/>
      <c r="I17" s="20"/>
      <c r="J17" s="20"/>
      <c r="K17" s="20"/>
      <c r="L17" s="20"/>
      <c r="M17" s="20"/>
      <c r="N17" s="20">
        <v>8</v>
      </c>
      <c r="O17" s="26"/>
    </row>
    <row r="18" s="13" customFormat="1" ht="22.95" customHeight="1" spans="1:15">
      <c r="A18" s="18" t="s">
        <v>400</v>
      </c>
      <c r="B18" s="19" t="s">
        <v>419</v>
      </c>
      <c r="C18" s="18" t="s">
        <v>420</v>
      </c>
      <c r="D18" s="20">
        <v>181</v>
      </c>
      <c r="E18" s="20">
        <v>181</v>
      </c>
      <c r="F18" s="20">
        <v>181</v>
      </c>
      <c r="G18" s="20"/>
      <c r="H18" s="20"/>
      <c r="I18" s="20"/>
      <c r="J18" s="20"/>
      <c r="K18" s="20"/>
      <c r="L18" s="20"/>
      <c r="M18" s="20"/>
      <c r="N18" s="20">
        <v>181</v>
      </c>
      <c r="O18" s="26"/>
    </row>
    <row r="19" s="13" customFormat="1" ht="22.95" customHeight="1" spans="1:15">
      <c r="A19" s="18" t="s">
        <v>400</v>
      </c>
      <c r="B19" s="19"/>
      <c r="C19" s="18" t="s">
        <v>421</v>
      </c>
      <c r="D19" s="20">
        <v>699</v>
      </c>
      <c r="E19" s="20">
        <v>699</v>
      </c>
      <c r="F19" s="20">
        <v>699</v>
      </c>
      <c r="G19" s="20"/>
      <c r="H19" s="20"/>
      <c r="I19" s="20"/>
      <c r="J19" s="20"/>
      <c r="K19" s="20"/>
      <c r="L19" s="20"/>
      <c r="M19" s="20"/>
      <c r="N19" s="20">
        <v>699</v>
      </c>
      <c r="O19" s="26"/>
    </row>
    <row r="20" s="13" customFormat="1" ht="22.95" customHeight="1" spans="1:15">
      <c r="A20" s="18" t="s">
        <v>400</v>
      </c>
      <c r="B20" s="19" t="s">
        <v>422</v>
      </c>
      <c r="C20" s="18" t="s">
        <v>423</v>
      </c>
      <c r="D20" s="20">
        <v>200</v>
      </c>
      <c r="E20" s="20">
        <v>200</v>
      </c>
      <c r="F20" s="20">
        <v>200</v>
      </c>
      <c r="G20" s="20"/>
      <c r="H20" s="20"/>
      <c r="I20" s="20"/>
      <c r="J20" s="20"/>
      <c r="K20" s="20"/>
      <c r="L20" s="20"/>
      <c r="M20" s="20"/>
      <c r="N20" s="20">
        <v>200</v>
      </c>
      <c r="O20" s="26"/>
    </row>
    <row r="21" s="13" customFormat="1" ht="22.95" customHeight="1" spans="1:15">
      <c r="A21" s="18" t="s">
        <v>400</v>
      </c>
      <c r="B21" s="19" t="s">
        <v>424</v>
      </c>
      <c r="C21" s="18" t="s">
        <v>425</v>
      </c>
      <c r="D21" s="20">
        <v>3</v>
      </c>
      <c r="E21" s="20">
        <v>3</v>
      </c>
      <c r="F21" s="20">
        <v>3</v>
      </c>
      <c r="G21" s="20"/>
      <c r="H21" s="20"/>
      <c r="I21" s="20"/>
      <c r="J21" s="20"/>
      <c r="K21" s="20"/>
      <c r="L21" s="20"/>
      <c r="M21" s="20"/>
      <c r="N21" s="20">
        <v>3</v>
      </c>
      <c r="O21" s="26"/>
    </row>
    <row r="22" s="13" customFormat="1" ht="22.95" customHeight="1" spans="1:15">
      <c r="A22" s="18" t="s">
        <v>400</v>
      </c>
      <c r="B22" s="19" t="s">
        <v>426</v>
      </c>
      <c r="C22" s="18" t="s">
        <v>427</v>
      </c>
      <c r="D22" s="20">
        <v>180</v>
      </c>
      <c r="E22" s="20">
        <v>180</v>
      </c>
      <c r="F22" s="20">
        <v>180</v>
      </c>
      <c r="G22" s="20"/>
      <c r="H22" s="20"/>
      <c r="I22" s="20"/>
      <c r="J22" s="20"/>
      <c r="K22" s="20"/>
      <c r="L22" s="20"/>
      <c r="M22" s="20"/>
      <c r="N22" s="20">
        <v>180</v>
      </c>
      <c r="O22" s="26"/>
    </row>
    <row r="23" s="13" customFormat="1" ht="22.95" customHeight="1" spans="1:15">
      <c r="A23" s="18" t="s">
        <v>400</v>
      </c>
      <c r="B23" s="19" t="s">
        <v>428</v>
      </c>
      <c r="C23" s="21" t="s">
        <v>429</v>
      </c>
      <c r="D23" s="22">
        <v>100</v>
      </c>
      <c r="E23" s="22">
        <v>100</v>
      </c>
      <c r="F23" s="22">
        <v>100</v>
      </c>
      <c r="G23" s="22"/>
      <c r="H23" s="22"/>
      <c r="I23" s="22"/>
      <c r="J23" s="22"/>
      <c r="K23" s="22"/>
      <c r="L23" s="22"/>
      <c r="M23" s="22"/>
      <c r="N23" s="22">
        <v>100</v>
      </c>
      <c r="O23" s="27"/>
    </row>
    <row r="24" s="13" customFormat="1" ht="20.4" customHeight="1" spans="1:15">
      <c r="A24" s="18" t="s">
        <v>400</v>
      </c>
      <c r="C24" s="23" t="s">
        <v>430</v>
      </c>
      <c r="D24" s="24">
        <v>200</v>
      </c>
      <c r="E24" s="24"/>
      <c r="F24" s="25"/>
      <c r="G24" s="25"/>
      <c r="H24" s="25"/>
      <c r="I24" s="25"/>
      <c r="J24" s="25"/>
      <c r="K24" s="24">
        <v>200</v>
      </c>
      <c r="L24" s="25"/>
      <c r="M24" s="25"/>
      <c r="N24" s="24">
        <v>200</v>
      </c>
      <c r="O24" s="25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8"/>
  <sheetViews>
    <sheetView topLeftCell="A166" workbookViewId="0">
      <selection activeCell="A6" sqref="$A6:$XFD168"/>
    </sheetView>
  </sheetViews>
  <sheetFormatPr defaultColWidth="10" defaultRowHeight="16.8"/>
  <cols>
    <col min="1" max="1" width="6.77884615384615" customWidth="1"/>
    <col min="2" max="2" width="15.1057692307692" customWidth="1"/>
    <col min="3" max="3" width="8.55769230769231" customWidth="1"/>
    <col min="4" max="4" width="12.2211538461538" customWidth="1"/>
    <col min="5" max="5" width="8.33653846153846" customWidth="1"/>
    <col min="6" max="6" width="8.55769230769231" customWidth="1"/>
    <col min="7" max="7" width="7.88461538461539" customWidth="1"/>
    <col min="8" max="8" width="21.6634615384615" customWidth="1"/>
    <col min="9" max="9" width="11.1057692307692" customWidth="1"/>
    <col min="10" max="10" width="11.5576923076923" customWidth="1"/>
    <col min="11" max="11" width="9.22115384615385" customWidth="1"/>
    <col min="12" max="12" width="9.77884615384615" customWidth="1"/>
    <col min="13" max="13" width="19.1057692307692" customWidth="1"/>
    <col min="14" max="18" width="9.77884615384615" customWidth="1"/>
  </cols>
  <sheetData>
    <row r="1" ht="16.35" customHeight="1" spans="1:13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37.95" customHeight="1" spans="1:13">
      <c r="A2" s="8"/>
      <c r="B2" s="8"/>
      <c r="C2" s="9" t="s">
        <v>431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4.15" customHeight="1" spans="1:13">
      <c r="A3" s="2" t="s">
        <v>132</v>
      </c>
      <c r="B3" s="2"/>
      <c r="C3" s="2"/>
      <c r="D3" s="2"/>
      <c r="E3" s="2"/>
      <c r="F3" s="2"/>
      <c r="G3" s="2"/>
      <c r="H3" s="2"/>
      <c r="I3" s="2"/>
      <c r="J3" s="2"/>
      <c r="K3" s="2"/>
      <c r="L3" s="7" t="s">
        <v>31</v>
      </c>
      <c r="M3" s="7"/>
    </row>
    <row r="4" ht="33.6" customHeight="1" spans="1:13">
      <c r="A4" s="3" t="s">
        <v>237</v>
      </c>
      <c r="B4" s="3" t="s">
        <v>432</v>
      </c>
      <c r="C4" s="3" t="s">
        <v>433</v>
      </c>
      <c r="D4" s="3" t="s">
        <v>434</v>
      </c>
      <c r="E4" s="3" t="s">
        <v>435</v>
      </c>
      <c r="F4" s="3"/>
      <c r="G4" s="3"/>
      <c r="H4" s="3"/>
      <c r="I4" s="3"/>
      <c r="J4" s="3"/>
      <c r="K4" s="3"/>
      <c r="L4" s="3"/>
      <c r="M4" s="3"/>
    </row>
    <row r="5" ht="36.15" customHeight="1" spans="1:13">
      <c r="A5" s="3"/>
      <c r="B5" s="3"/>
      <c r="C5" s="3"/>
      <c r="D5" s="3"/>
      <c r="E5" s="3" t="s">
        <v>436</v>
      </c>
      <c r="F5" s="3" t="s">
        <v>437</v>
      </c>
      <c r="G5" s="3" t="s">
        <v>438</v>
      </c>
      <c r="H5" s="3" t="s">
        <v>439</v>
      </c>
      <c r="I5" s="3" t="s">
        <v>440</v>
      </c>
      <c r="J5" s="3" t="s">
        <v>441</v>
      </c>
      <c r="K5" s="3" t="s">
        <v>442</v>
      </c>
      <c r="L5" s="3" t="s">
        <v>443</v>
      </c>
      <c r="M5" s="3" t="s">
        <v>444</v>
      </c>
    </row>
    <row r="6" ht="28.5" customHeight="1" spans="1:13">
      <c r="A6" s="10" t="s">
        <v>2</v>
      </c>
      <c r="B6" s="10" t="s">
        <v>4</v>
      </c>
      <c r="C6" s="11">
        <v>11983.57</v>
      </c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43.2" customHeight="1" spans="1:13">
      <c r="A7" s="4" t="s">
        <v>155</v>
      </c>
      <c r="B7" s="4" t="s">
        <v>445</v>
      </c>
      <c r="C7" s="5">
        <v>699</v>
      </c>
      <c r="D7" s="4" t="s">
        <v>446</v>
      </c>
      <c r="E7" s="12" t="s">
        <v>447</v>
      </c>
      <c r="F7" s="4" t="s">
        <v>448</v>
      </c>
      <c r="G7" s="4" t="s">
        <v>449</v>
      </c>
      <c r="H7" s="4" t="s">
        <v>450</v>
      </c>
      <c r="I7" s="4" t="s">
        <v>451</v>
      </c>
      <c r="J7" s="4" t="s">
        <v>452</v>
      </c>
      <c r="K7" s="4" t="s">
        <v>453</v>
      </c>
      <c r="L7" s="4" t="s">
        <v>454</v>
      </c>
      <c r="M7" s="4"/>
    </row>
    <row r="8" ht="43.2" customHeight="1" spans="1:13">
      <c r="A8" s="4"/>
      <c r="B8" s="4"/>
      <c r="C8" s="5"/>
      <c r="D8" s="4"/>
      <c r="E8" s="12"/>
      <c r="F8" s="4" t="s">
        <v>455</v>
      </c>
      <c r="G8" s="4" t="s">
        <v>456</v>
      </c>
      <c r="H8" s="4" t="s">
        <v>457</v>
      </c>
      <c r="I8" s="4" t="s">
        <v>458</v>
      </c>
      <c r="J8" s="4" t="s">
        <v>452</v>
      </c>
      <c r="K8" s="4" t="s">
        <v>459</v>
      </c>
      <c r="L8" s="4" t="s">
        <v>454</v>
      </c>
      <c r="M8" s="4"/>
    </row>
    <row r="9" ht="43.2" customHeight="1" spans="1:13">
      <c r="A9" s="4"/>
      <c r="B9" s="4"/>
      <c r="C9" s="5"/>
      <c r="D9" s="4"/>
      <c r="E9" s="12"/>
      <c r="F9" s="4" t="s">
        <v>460</v>
      </c>
      <c r="G9" s="4" t="s">
        <v>461</v>
      </c>
      <c r="H9" s="4" t="s">
        <v>462</v>
      </c>
      <c r="I9" s="4" t="s">
        <v>463</v>
      </c>
      <c r="J9" s="4" t="s">
        <v>452</v>
      </c>
      <c r="K9" s="4" t="s">
        <v>464</v>
      </c>
      <c r="L9" s="4" t="s">
        <v>454</v>
      </c>
      <c r="M9" s="4"/>
    </row>
    <row r="10" ht="43.2" customHeight="1" spans="1:13">
      <c r="A10" s="4"/>
      <c r="B10" s="4"/>
      <c r="C10" s="5"/>
      <c r="D10" s="4"/>
      <c r="E10" s="12"/>
      <c r="F10" s="4" t="s">
        <v>465</v>
      </c>
      <c r="G10" s="4" t="s">
        <v>466</v>
      </c>
      <c r="H10" s="4" t="s">
        <v>466</v>
      </c>
      <c r="I10" s="4" t="s">
        <v>466</v>
      </c>
      <c r="J10" s="4" t="s">
        <v>466</v>
      </c>
      <c r="K10" s="4" t="s">
        <v>466</v>
      </c>
      <c r="L10" s="4" t="s">
        <v>467</v>
      </c>
      <c r="M10" s="4"/>
    </row>
    <row r="11" ht="43.2" customHeight="1" spans="1:13">
      <c r="A11" s="4"/>
      <c r="B11" s="4"/>
      <c r="C11" s="5"/>
      <c r="D11" s="4"/>
      <c r="E11" s="12"/>
      <c r="F11" s="4" t="s">
        <v>468</v>
      </c>
      <c r="G11" s="4" t="s">
        <v>469</v>
      </c>
      <c r="H11" s="4" t="s">
        <v>470</v>
      </c>
      <c r="I11" s="4" t="s">
        <v>471</v>
      </c>
      <c r="J11" s="4" t="s">
        <v>452</v>
      </c>
      <c r="K11" s="4" t="s">
        <v>472</v>
      </c>
      <c r="L11" s="4" t="s">
        <v>473</v>
      </c>
      <c r="M11" s="4"/>
    </row>
    <row r="12" ht="43.2" customHeight="1" spans="1:13">
      <c r="A12" s="4"/>
      <c r="B12" s="4"/>
      <c r="C12" s="5"/>
      <c r="D12" s="4"/>
      <c r="E12" s="12"/>
      <c r="F12" s="4" t="s">
        <v>474</v>
      </c>
      <c r="G12" s="4" t="s">
        <v>466</v>
      </c>
      <c r="H12" s="4" t="s">
        <v>466</v>
      </c>
      <c r="I12" s="4" t="s">
        <v>466</v>
      </c>
      <c r="J12" s="4" t="s">
        <v>466</v>
      </c>
      <c r="K12" s="4" t="s">
        <v>466</v>
      </c>
      <c r="L12" s="4" t="s">
        <v>467</v>
      </c>
      <c r="M12" s="4"/>
    </row>
    <row r="13" ht="43.2" customHeight="1" spans="1:13">
      <c r="A13" s="4"/>
      <c r="B13" s="4"/>
      <c r="C13" s="5"/>
      <c r="D13" s="4"/>
      <c r="E13" s="12" t="s">
        <v>475</v>
      </c>
      <c r="F13" s="4" t="s">
        <v>476</v>
      </c>
      <c r="G13" s="4" t="s">
        <v>477</v>
      </c>
      <c r="H13" s="4" t="s">
        <v>478</v>
      </c>
      <c r="I13" s="4" t="s">
        <v>479</v>
      </c>
      <c r="J13" s="4" t="s">
        <v>452</v>
      </c>
      <c r="K13" s="4" t="s">
        <v>459</v>
      </c>
      <c r="L13" s="4" t="s">
        <v>467</v>
      </c>
      <c r="M13" s="4"/>
    </row>
    <row r="14" ht="43.2" customHeight="1" spans="1:13">
      <c r="A14" s="4"/>
      <c r="B14" s="4"/>
      <c r="C14" s="5"/>
      <c r="D14" s="4"/>
      <c r="E14" s="12"/>
      <c r="F14" s="4" t="s">
        <v>480</v>
      </c>
      <c r="G14" s="4" t="s">
        <v>466</v>
      </c>
      <c r="H14" s="4" t="s">
        <v>466</v>
      </c>
      <c r="I14" s="4" t="s">
        <v>466</v>
      </c>
      <c r="J14" s="4" t="s">
        <v>466</v>
      </c>
      <c r="K14" s="4" t="s">
        <v>466</v>
      </c>
      <c r="L14" s="4" t="s">
        <v>467</v>
      </c>
      <c r="M14" s="4"/>
    </row>
    <row r="15" ht="43.2" customHeight="1" spans="1:13">
      <c r="A15" s="4"/>
      <c r="B15" s="4"/>
      <c r="C15" s="5"/>
      <c r="D15" s="4"/>
      <c r="E15" s="12"/>
      <c r="F15" s="4" t="s">
        <v>481</v>
      </c>
      <c r="G15" s="4" t="s">
        <v>482</v>
      </c>
      <c r="H15" s="4" t="s">
        <v>483</v>
      </c>
      <c r="I15" s="4" t="s">
        <v>484</v>
      </c>
      <c r="J15" s="4" t="s">
        <v>452</v>
      </c>
      <c r="K15" s="4" t="s">
        <v>459</v>
      </c>
      <c r="L15" s="4" t="s">
        <v>467</v>
      </c>
      <c r="M15" s="4"/>
    </row>
    <row r="16" ht="43.2" customHeight="1" spans="1:13">
      <c r="A16" s="4"/>
      <c r="B16" s="4"/>
      <c r="C16" s="5"/>
      <c r="D16" s="4"/>
      <c r="E16" s="12" t="s">
        <v>485</v>
      </c>
      <c r="F16" s="4" t="s">
        <v>486</v>
      </c>
      <c r="G16" s="4" t="s">
        <v>487</v>
      </c>
      <c r="H16" s="4" t="s">
        <v>488</v>
      </c>
      <c r="I16" s="4" t="s">
        <v>487</v>
      </c>
      <c r="J16" s="4" t="s">
        <v>452</v>
      </c>
      <c r="K16" s="4" t="s">
        <v>459</v>
      </c>
      <c r="L16" s="4" t="s">
        <v>489</v>
      </c>
      <c r="M16" s="4"/>
    </row>
    <row r="17" ht="43.2" customHeight="1" spans="1:13">
      <c r="A17" s="4" t="s">
        <v>155</v>
      </c>
      <c r="B17" s="4" t="s">
        <v>490</v>
      </c>
      <c r="C17" s="5">
        <v>5</v>
      </c>
      <c r="D17" s="4" t="s">
        <v>446</v>
      </c>
      <c r="E17" s="12" t="s">
        <v>447</v>
      </c>
      <c r="F17" s="4" t="s">
        <v>468</v>
      </c>
      <c r="G17" s="4" t="s">
        <v>469</v>
      </c>
      <c r="H17" s="4" t="s">
        <v>491</v>
      </c>
      <c r="I17" s="4" t="s">
        <v>492</v>
      </c>
      <c r="J17" s="4" t="s">
        <v>452</v>
      </c>
      <c r="K17" s="4" t="s">
        <v>472</v>
      </c>
      <c r="L17" s="4" t="s">
        <v>454</v>
      </c>
      <c r="M17" s="4"/>
    </row>
    <row r="18" ht="43.2" customHeight="1" spans="1:13">
      <c r="A18" s="4"/>
      <c r="B18" s="4"/>
      <c r="C18" s="5"/>
      <c r="D18" s="4"/>
      <c r="E18" s="12"/>
      <c r="F18" s="4" t="s">
        <v>474</v>
      </c>
      <c r="G18" s="4" t="s">
        <v>466</v>
      </c>
      <c r="H18" s="4" t="s">
        <v>466</v>
      </c>
      <c r="I18" s="4" t="s">
        <v>466</v>
      </c>
      <c r="J18" s="4" t="s">
        <v>466</v>
      </c>
      <c r="K18" s="4" t="s">
        <v>466</v>
      </c>
      <c r="L18" s="4" t="s">
        <v>467</v>
      </c>
      <c r="M18" s="4"/>
    </row>
    <row r="19" ht="43.2" customHeight="1" spans="1:13">
      <c r="A19" s="4"/>
      <c r="B19" s="4"/>
      <c r="C19" s="5"/>
      <c r="D19" s="4"/>
      <c r="E19" s="12"/>
      <c r="F19" s="4" t="s">
        <v>465</v>
      </c>
      <c r="G19" s="4" t="s">
        <v>466</v>
      </c>
      <c r="H19" s="4" t="s">
        <v>466</v>
      </c>
      <c r="I19" s="4" t="s">
        <v>466</v>
      </c>
      <c r="J19" s="4" t="s">
        <v>466</v>
      </c>
      <c r="K19" s="4" t="s">
        <v>466</v>
      </c>
      <c r="L19" s="4" t="s">
        <v>467</v>
      </c>
      <c r="M19" s="4"/>
    </row>
    <row r="20" ht="43.2" customHeight="1" spans="1:13">
      <c r="A20" s="4"/>
      <c r="B20" s="4"/>
      <c r="C20" s="5"/>
      <c r="D20" s="4"/>
      <c r="E20" s="12"/>
      <c r="F20" s="4" t="s">
        <v>460</v>
      </c>
      <c r="G20" s="4" t="s">
        <v>493</v>
      </c>
      <c r="H20" s="4" t="s">
        <v>494</v>
      </c>
      <c r="I20" s="4" t="s">
        <v>495</v>
      </c>
      <c r="J20" s="4" t="s">
        <v>452</v>
      </c>
      <c r="K20" s="4" t="s">
        <v>494</v>
      </c>
      <c r="L20" s="4" t="s">
        <v>454</v>
      </c>
      <c r="M20" s="4"/>
    </row>
    <row r="21" ht="43.2" customHeight="1" spans="1:13">
      <c r="A21" s="4"/>
      <c r="B21" s="4"/>
      <c r="C21" s="5"/>
      <c r="D21" s="4"/>
      <c r="E21" s="12"/>
      <c r="F21" s="4" t="s">
        <v>455</v>
      </c>
      <c r="G21" s="4" t="s">
        <v>496</v>
      </c>
      <c r="H21" s="4" t="s">
        <v>488</v>
      </c>
      <c r="I21" s="4" t="s">
        <v>497</v>
      </c>
      <c r="J21" s="4" t="s">
        <v>452</v>
      </c>
      <c r="K21" s="4" t="s">
        <v>459</v>
      </c>
      <c r="L21" s="4" t="s">
        <v>454</v>
      </c>
      <c r="M21" s="4"/>
    </row>
    <row r="22" ht="43.2" customHeight="1" spans="1:13">
      <c r="A22" s="4"/>
      <c r="B22" s="4"/>
      <c r="C22" s="5"/>
      <c r="D22" s="4"/>
      <c r="E22" s="12"/>
      <c r="F22" s="4" t="s">
        <v>448</v>
      </c>
      <c r="G22" s="4" t="s">
        <v>498</v>
      </c>
      <c r="H22" s="4" t="s">
        <v>450</v>
      </c>
      <c r="I22" s="4" t="s">
        <v>499</v>
      </c>
      <c r="J22" s="4" t="s">
        <v>452</v>
      </c>
      <c r="K22" s="4" t="s">
        <v>453</v>
      </c>
      <c r="L22" s="4" t="s">
        <v>454</v>
      </c>
      <c r="M22" s="4"/>
    </row>
    <row r="23" ht="43.2" customHeight="1" spans="1:13">
      <c r="A23" s="4"/>
      <c r="B23" s="4"/>
      <c r="C23" s="5"/>
      <c r="D23" s="4"/>
      <c r="E23" s="12" t="s">
        <v>475</v>
      </c>
      <c r="F23" s="4" t="s">
        <v>476</v>
      </c>
      <c r="G23" s="4" t="s">
        <v>466</v>
      </c>
      <c r="H23" s="4" t="s">
        <v>466</v>
      </c>
      <c r="I23" s="4" t="s">
        <v>466</v>
      </c>
      <c r="J23" s="4" t="s">
        <v>466</v>
      </c>
      <c r="K23" s="4" t="s">
        <v>466</v>
      </c>
      <c r="L23" s="4" t="s">
        <v>467</v>
      </c>
      <c r="M23" s="4"/>
    </row>
    <row r="24" ht="43.2" customHeight="1" spans="1:13">
      <c r="A24" s="4"/>
      <c r="B24" s="4"/>
      <c r="C24" s="5"/>
      <c r="D24" s="4"/>
      <c r="E24" s="12"/>
      <c r="F24" s="4" t="s">
        <v>481</v>
      </c>
      <c r="G24" s="4" t="s">
        <v>482</v>
      </c>
      <c r="H24" s="4" t="s">
        <v>483</v>
      </c>
      <c r="I24" s="4" t="s">
        <v>484</v>
      </c>
      <c r="J24" s="4" t="s">
        <v>452</v>
      </c>
      <c r="K24" s="4" t="s">
        <v>466</v>
      </c>
      <c r="L24" s="4" t="s">
        <v>467</v>
      </c>
      <c r="M24" s="4"/>
    </row>
    <row r="25" ht="43.2" customHeight="1" spans="1:13">
      <c r="A25" s="4"/>
      <c r="B25" s="4"/>
      <c r="C25" s="5"/>
      <c r="D25" s="4"/>
      <c r="E25" s="12"/>
      <c r="F25" s="4" t="s">
        <v>480</v>
      </c>
      <c r="G25" s="4" t="s">
        <v>466</v>
      </c>
      <c r="H25" s="4" t="s">
        <v>466</v>
      </c>
      <c r="I25" s="4" t="s">
        <v>466</v>
      </c>
      <c r="J25" s="4" t="s">
        <v>466</v>
      </c>
      <c r="K25" s="4" t="s">
        <v>466</v>
      </c>
      <c r="L25" s="4" t="s">
        <v>467</v>
      </c>
      <c r="M25" s="4"/>
    </row>
    <row r="26" ht="43.2" customHeight="1" spans="1:13">
      <c r="A26" s="4"/>
      <c r="B26" s="4"/>
      <c r="C26" s="5"/>
      <c r="D26" s="4"/>
      <c r="E26" s="12" t="s">
        <v>485</v>
      </c>
      <c r="F26" s="4" t="s">
        <v>486</v>
      </c>
      <c r="G26" s="4" t="s">
        <v>500</v>
      </c>
      <c r="H26" s="4" t="s">
        <v>501</v>
      </c>
      <c r="I26" s="4" t="s">
        <v>500</v>
      </c>
      <c r="J26" s="4" t="s">
        <v>452</v>
      </c>
      <c r="K26" s="4" t="s">
        <v>459</v>
      </c>
      <c r="L26" s="4" t="s">
        <v>454</v>
      </c>
      <c r="M26" s="4"/>
    </row>
    <row r="27" ht="43.2" customHeight="1" spans="1:13">
      <c r="A27" s="4" t="s">
        <v>155</v>
      </c>
      <c r="B27" s="4" t="s">
        <v>502</v>
      </c>
      <c r="C27" s="5">
        <v>36</v>
      </c>
      <c r="D27" s="4" t="s">
        <v>446</v>
      </c>
      <c r="E27" s="12" t="s">
        <v>447</v>
      </c>
      <c r="F27" s="4" t="s">
        <v>468</v>
      </c>
      <c r="G27" s="4" t="s">
        <v>469</v>
      </c>
      <c r="H27" s="4" t="s">
        <v>503</v>
      </c>
      <c r="I27" s="4" t="s">
        <v>504</v>
      </c>
      <c r="J27" s="4" t="s">
        <v>452</v>
      </c>
      <c r="K27" s="4" t="s">
        <v>472</v>
      </c>
      <c r="L27" s="4" t="s">
        <v>454</v>
      </c>
      <c r="M27" s="4"/>
    </row>
    <row r="28" ht="43.2" customHeight="1" spans="1:13">
      <c r="A28" s="4"/>
      <c r="B28" s="4"/>
      <c r="C28" s="5"/>
      <c r="D28" s="4"/>
      <c r="E28" s="12"/>
      <c r="F28" s="4" t="s">
        <v>474</v>
      </c>
      <c r="G28" s="4" t="s">
        <v>466</v>
      </c>
      <c r="H28" s="4" t="s">
        <v>466</v>
      </c>
      <c r="I28" s="4" t="s">
        <v>466</v>
      </c>
      <c r="J28" s="4" t="s">
        <v>466</v>
      </c>
      <c r="K28" s="4" t="s">
        <v>466</v>
      </c>
      <c r="L28" s="4" t="s">
        <v>467</v>
      </c>
      <c r="M28" s="4"/>
    </row>
    <row r="29" ht="43.2" customHeight="1" spans="1:13">
      <c r="A29" s="4"/>
      <c r="B29" s="4"/>
      <c r="C29" s="5"/>
      <c r="D29" s="4"/>
      <c r="E29" s="12"/>
      <c r="F29" s="4" t="s">
        <v>465</v>
      </c>
      <c r="G29" s="4" t="s">
        <v>466</v>
      </c>
      <c r="H29" s="4" t="s">
        <v>466</v>
      </c>
      <c r="I29" s="4" t="s">
        <v>466</v>
      </c>
      <c r="J29" s="4" t="s">
        <v>466</v>
      </c>
      <c r="K29" s="4" t="s">
        <v>466</v>
      </c>
      <c r="L29" s="4" t="s">
        <v>467</v>
      </c>
      <c r="M29" s="4"/>
    </row>
    <row r="30" ht="43.2" customHeight="1" spans="1:13">
      <c r="A30" s="4"/>
      <c r="B30" s="4"/>
      <c r="C30" s="5"/>
      <c r="D30" s="4"/>
      <c r="E30" s="12"/>
      <c r="F30" s="4" t="s">
        <v>460</v>
      </c>
      <c r="G30" s="4" t="s">
        <v>461</v>
      </c>
      <c r="H30" s="4" t="s">
        <v>505</v>
      </c>
      <c r="I30" s="4" t="s">
        <v>506</v>
      </c>
      <c r="J30" s="4" t="s">
        <v>452</v>
      </c>
      <c r="K30" s="4" t="s">
        <v>464</v>
      </c>
      <c r="L30" s="4" t="s">
        <v>454</v>
      </c>
      <c r="M30" s="4"/>
    </row>
    <row r="31" ht="43.2" customHeight="1" spans="1:13">
      <c r="A31" s="4"/>
      <c r="B31" s="4"/>
      <c r="C31" s="5"/>
      <c r="D31" s="4"/>
      <c r="E31" s="12"/>
      <c r="F31" s="4" t="s">
        <v>448</v>
      </c>
      <c r="G31" s="4" t="s">
        <v>449</v>
      </c>
      <c r="H31" s="4" t="s">
        <v>450</v>
      </c>
      <c r="I31" s="4" t="s">
        <v>451</v>
      </c>
      <c r="J31" s="4" t="s">
        <v>452</v>
      </c>
      <c r="K31" s="4" t="s">
        <v>453</v>
      </c>
      <c r="L31" s="4" t="s">
        <v>454</v>
      </c>
      <c r="M31" s="4"/>
    </row>
    <row r="32" ht="43.2" customHeight="1" spans="1:13">
      <c r="A32" s="4"/>
      <c r="B32" s="4"/>
      <c r="C32" s="5"/>
      <c r="D32" s="4"/>
      <c r="E32" s="12"/>
      <c r="F32" s="4" t="s">
        <v>455</v>
      </c>
      <c r="G32" s="4" t="s">
        <v>456</v>
      </c>
      <c r="H32" s="4" t="s">
        <v>457</v>
      </c>
      <c r="I32" s="4" t="s">
        <v>458</v>
      </c>
      <c r="J32" s="4" t="s">
        <v>452</v>
      </c>
      <c r="K32" s="4" t="s">
        <v>459</v>
      </c>
      <c r="L32" s="4" t="s">
        <v>454</v>
      </c>
      <c r="M32" s="4"/>
    </row>
    <row r="33" ht="43.2" customHeight="1" spans="1:13">
      <c r="A33" s="4"/>
      <c r="B33" s="4"/>
      <c r="C33" s="5"/>
      <c r="D33" s="4"/>
      <c r="E33" s="12" t="s">
        <v>485</v>
      </c>
      <c r="F33" s="4" t="s">
        <v>486</v>
      </c>
      <c r="G33" s="4" t="s">
        <v>500</v>
      </c>
      <c r="H33" s="4" t="s">
        <v>501</v>
      </c>
      <c r="I33" s="4" t="s">
        <v>500</v>
      </c>
      <c r="J33" s="4" t="s">
        <v>452</v>
      </c>
      <c r="K33" s="4" t="s">
        <v>459</v>
      </c>
      <c r="L33" s="4" t="s">
        <v>489</v>
      </c>
      <c r="M33" s="4"/>
    </row>
    <row r="34" ht="43.2" customHeight="1" spans="1:13">
      <c r="A34" s="4"/>
      <c r="B34" s="4"/>
      <c r="C34" s="5"/>
      <c r="D34" s="4"/>
      <c r="E34" s="12" t="s">
        <v>475</v>
      </c>
      <c r="F34" s="4" t="s">
        <v>476</v>
      </c>
      <c r="G34" s="4" t="s">
        <v>477</v>
      </c>
      <c r="H34" s="4" t="s">
        <v>478</v>
      </c>
      <c r="I34" s="4" t="s">
        <v>479</v>
      </c>
      <c r="J34" s="4" t="s">
        <v>452</v>
      </c>
      <c r="K34" s="4" t="s">
        <v>459</v>
      </c>
      <c r="L34" s="4" t="s">
        <v>467</v>
      </c>
      <c r="M34" s="4"/>
    </row>
    <row r="35" ht="43.2" customHeight="1" spans="1:13">
      <c r="A35" s="4"/>
      <c r="B35" s="4"/>
      <c r="C35" s="5"/>
      <c r="D35" s="4"/>
      <c r="E35" s="12"/>
      <c r="F35" s="4" t="s">
        <v>481</v>
      </c>
      <c r="G35" s="4" t="s">
        <v>482</v>
      </c>
      <c r="H35" s="4" t="s">
        <v>483</v>
      </c>
      <c r="I35" s="4" t="s">
        <v>484</v>
      </c>
      <c r="J35" s="4" t="s">
        <v>452</v>
      </c>
      <c r="K35" s="4" t="s">
        <v>459</v>
      </c>
      <c r="L35" s="4" t="s">
        <v>467</v>
      </c>
      <c r="M35" s="4"/>
    </row>
    <row r="36" ht="43.2" customHeight="1" spans="1:13">
      <c r="A36" s="4"/>
      <c r="B36" s="4"/>
      <c r="C36" s="5"/>
      <c r="D36" s="4"/>
      <c r="E36" s="12"/>
      <c r="F36" s="4" t="s">
        <v>480</v>
      </c>
      <c r="G36" s="4" t="s">
        <v>466</v>
      </c>
      <c r="H36" s="4" t="s">
        <v>466</v>
      </c>
      <c r="I36" s="4" t="s">
        <v>466</v>
      </c>
      <c r="J36" s="4" t="s">
        <v>466</v>
      </c>
      <c r="K36" s="4" t="s">
        <v>466</v>
      </c>
      <c r="L36" s="4" t="s">
        <v>467</v>
      </c>
      <c r="M36" s="4"/>
    </row>
    <row r="37" ht="43.2" customHeight="1" spans="1:13">
      <c r="A37" s="4" t="s">
        <v>155</v>
      </c>
      <c r="B37" s="4" t="s">
        <v>507</v>
      </c>
      <c r="C37" s="5">
        <v>10235.25</v>
      </c>
      <c r="D37" s="4" t="s">
        <v>446</v>
      </c>
      <c r="E37" s="12" t="s">
        <v>447</v>
      </c>
      <c r="F37" s="4" t="s">
        <v>468</v>
      </c>
      <c r="G37" s="4" t="s">
        <v>469</v>
      </c>
      <c r="H37" s="4" t="s">
        <v>508</v>
      </c>
      <c r="I37" s="4" t="s">
        <v>509</v>
      </c>
      <c r="J37" s="4" t="s">
        <v>452</v>
      </c>
      <c r="K37" s="4" t="s">
        <v>510</v>
      </c>
      <c r="L37" s="4" t="s">
        <v>454</v>
      </c>
      <c r="M37" s="4"/>
    </row>
    <row r="38" ht="43.2" customHeight="1" spans="1:13">
      <c r="A38" s="4"/>
      <c r="B38" s="4"/>
      <c r="C38" s="5"/>
      <c r="D38" s="4"/>
      <c r="E38" s="12"/>
      <c r="F38" s="4" t="s">
        <v>474</v>
      </c>
      <c r="G38" s="4" t="s">
        <v>511</v>
      </c>
      <c r="H38" s="4" t="s">
        <v>466</v>
      </c>
      <c r="I38" s="4" t="s">
        <v>466</v>
      </c>
      <c r="J38" s="4" t="s">
        <v>466</v>
      </c>
      <c r="K38" s="4" t="s">
        <v>466</v>
      </c>
      <c r="L38" s="4" t="s">
        <v>467</v>
      </c>
      <c r="M38" s="4"/>
    </row>
    <row r="39" ht="43.2" customHeight="1" spans="1:13">
      <c r="A39" s="4"/>
      <c r="B39" s="4"/>
      <c r="C39" s="5"/>
      <c r="D39" s="4"/>
      <c r="E39" s="12"/>
      <c r="F39" s="4" t="s">
        <v>448</v>
      </c>
      <c r="G39" s="4" t="s">
        <v>449</v>
      </c>
      <c r="H39" s="4" t="s">
        <v>450</v>
      </c>
      <c r="I39" s="4" t="s">
        <v>451</v>
      </c>
      <c r="J39" s="4" t="s">
        <v>452</v>
      </c>
      <c r="K39" s="4" t="s">
        <v>453</v>
      </c>
      <c r="L39" s="4" t="s">
        <v>454</v>
      </c>
      <c r="M39" s="4"/>
    </row>
    <row r="40" ht="43.2" customHeight="1" spans="1:13">
      <c r="A40" s="4"/>
      <c r="B40" s="4"/>
      <c r="C40" s="5"/>
      <c r="D40" s="4"/>
      <c r="E40" s="12"/>
      <c r="F40" s="4" t="s">
        <v>455</v>
      </c>
      <c r="G40" s="4" t="s">
        <v>456</v>
      </c>
      <c r="H40" s="4" t="s">
        <v>457</v>
      </c>
      <c r="I40" s="4" t="s">
        <v>458</v>
      </c>
      <c r="J40" s="4" t="s">
        <v>452</v>
      </c>
      <c r="K40" s="4" t="s">
        <v>512</v>
      </c>
      <c r="L40" s="4" t="s">
        <v>454</v>
      </c>
      <c r="M40" s="4"/>
    </row>
    <row r="41" ht="43.2" customHeight="1" spans="1:13">
      <c r="A41" s="4"/>
      <c r="B41" s="4"/>
      <c r="C41" s="5"/>
      <c r="D41" s="4"/>
      <c r="E41" s="12"/>
      <c r="F41" s="4" t="s">
        <v>460</v>
      </c>
      <c r="G41" s="4" t="s">
        <v>461</v>
      </c>
      <c r="H41" s="4" t="s">
        <v>513</v>
      </c>
      <c r="I41" s="4" t="s">
        <v>514</v>
      </c>
      <c r="J41" s="4" t="s">
        <v>452</v>
      </c>
      <c r="K41" s="4" t="s">
        <v>464</v>
      </c>
      <c r="L41" s="4" t="s">
        <v>454</v>
      </c>
      <c r="M41" s="4"/>
    </row>
    <row r="42" ht="43.2" customHeight="1" spans="1:13">
      <c r="A42" s="4"/>
      <c r="B42" s="4"/>
      <c r="C42" s="5"/>
      <c r="D42" s="4"/>
      <c r="E42" s="12"/>
      <c r="F42" s="4" t="s">
        <v>465</v>
      </c>
      <c r="G42" s="4" t="s">
        <v>466</v>
      </c>
      <c r="H42" s="4" t="s">
        <v>466</v>
      </c>
      <c r="I42" s="4" t="s">
        <v>466</v>
      </c>
      <c r="J42" s="4" t="s">
        <v>466</v>
      </c>
      <c r="K42" s="4" t="s">
        <v>466</v>
      </c>
      <c r="L42" s="4" t="s">
        <v>467</v>
      </c>
      <c r="M42" s="4"/>
    </row>
    <row r="43" ht="43.2" customHeight="1" spans="1:13">
      <c r="A43" s="4"/>
      <c r="B43" s="4"/>
      <c r="C43" s="5"/>
      <c r="D43" s="4"/>
      <c r="E43" s="12" t="s">
        <v>485</v>
      </c>
      <c r="F43" s="4" t="s">
        <v>486</v>
      </c>
      <c r="G43" s="4" t="s">
        <v>500</v>
      </c>
      <c r="H43" s="4" t="s">
        <v>501</v>
      </c>
      <c r="I43" s="4" t="s">
        <v>500</v>
      </c>
      <c r="J43" s="4" t="s">
        <v>452</v>
      </c>
      <c r="K43" s="4" t="s">
        <v>459</v>
      </c>
      <c r="L43" s="4" t="s">
        <v>454</v>
      </c>
      <c r="M43" s="4"/>
    </row>
    <row r="44" ht="43.2" customHeight="1" spans="1:13">
      <c r="A44" s="4"/>
      <c r="B44" s="4"/>
      <c r="C44" s="5"/>
      <c r="D44" s="4"/>
      <c r="E44" s="12" t="s">
        <v>475</v>
      </c>
      <c r="F44" s="4" t="s">
        <v>480</v>
      </c>
      <c r="G44" s="4" t="s">
        <v>466</v>
      </c>
      <c r="H44" s="4" t="s">
        <v>466</v>
      </c>
      <c r="I44" s="4" t="s">
        <v>466</v>
      </c>
      <c r="J44" s="4" t="s">
        <v>466</v>
      </c>
      <c r="K44" s="4" t="s">
        <v>466</v>
      </c>
      <c r="L44" s="4" t="s">
        <v>467</v>
      </c>
      <c r="M44" s="4"/>
    </row>
    <row r="45" ht="43.2" customHeight="1" spans="1:13">
      <c r="A45" s="4"/>
      <c r="B45" s="4"/>
      <c r="C45" s="5"/>
      <c r="D45" s="4"/>
      <c r="E45" s="12"/>
      <c r="F45" s="4" t="s">
        <v>481</v>
      </c>
      <c r="G45" s="4" t="s">
        <v>482</v>
      </c>
      <c r="H45" s="4" t="s">
        <v>483</v>
      </c>
      <c r="I45" s="4" t="s">
        <v>484</v>
      </c>
      <c r="J45" s="4" t="s">
        <v>452</v>
      </c>
      <c r="K45" s="4" t="s">
        <v>459</v>
      </c>
      <c r="L45" s="4" t="s">
        <v>467</v>
      </c>
      <c r="M45" s="4"/>
    </row>
    <row r="46" ht="43.2" customHeight="1" spans="1:13">
      <c r="A46" s="4"/>
      <c r="B46" s="4"/>
      <c r="C46" s="5"/>
      <c r="D46" s="4"/>
      <c r="E46" s="12"/>
      <c r="F46" s="4" t="s">
        <v>476</v>
      </c>
      <c r="G46" s="4" t="s">
        <v>477</v>
      </c>
      <c r="H46" s="4" t="s">
        <v>478</v>
      </c>
      <c r="I46" s="4" t="s">
        <v>479</v>
      </c>
      <c r="J46" s="4" t="s">
        <v>452</v>
      </c>
      <c r="K46" s="4" t="s">
        <v>459</v>
      </c>
      <c r="L46" s="4" t="s">
        <v>467</v>
      </c>
      <c r="M46" s="4"/>
    </row>
    <row r="47" ht="43.2" customHeight="1" spans="1:13">
      <c r="A47" s="4" t="s">
        <v>155</v>
      </c>
      <c r="B47" s="4" t="s">
        <v>515</v>
      </c>
      <c r="C47" s="5">
        <v>2</v>
      </c>
      <c r="D47" s="4" t="s">
        <v>446</v>
      </c>
      <c r="E47" s="12" t="s">
        <v>485</v>
      </c>
      <c r="F47" s="4" t="s">
        <v>486</v>
      </c>
      <c r="G47" s="4" t="s">
        <v>500</v>
      </c>
      <c r="H47" s="4" t="s">
        <v>501</v>
      </c>
      <c r="I47" s="4" t="s">
        <v>500</v>
      </c>
      <c r="J47" s="4" t="s">
        <v>452</v>
      </c>
      <c r="K47" s="4" t="s">
        <v>459</v>
      </c>
      <c r="L47" s="4" t="s">
        <v>454</v>
      </c>
      <c r="M47" s="4"/>
    </row>
    <row r="48" ht="43.2" customHeight="1" spans="1:13">
      <c r="A48" s="4"/>
      <c r="B48" s="4"/>
      <c r="C48" s="5"/>
      <c r="D48" s="4"/>
      <c r="E48" s="12" t="s">
        <v>447</v>
      </c>
      <c r="F48" s="4" t="s">
        <v>465</v>
      </c>
      <c r="G48" s="4" t="s">
        <v>466</v>
      </c>
      <c r="H48" s="4" t="s">
        <v>466</v>
      </c>
      <c r="I48" s="4" t="s">
        <v>466</v>
      </c>
      <c r="J48" s="4" t="s">
        <v>466</v>
      </c>
      <c r="K48" s="4" t="s">
        <v>466</v>
      </c>
      <c r="L48" s="4" t="s">
        <v>467</v>
      </c>
      <c r="M48" s="4"/>
    </row>
    <row r="49" ht="43.2" customHeight="1" spans="1:13">
      <c r="A49" s="4"/>
      <c r="B49" s="4"/>
      <c r="C49" s="5"/>
      <c r="D49" s="4"/>
      <c r="E49" s="12"/>
      <c r="F49" s="4" t="s">
        <v>474</v>
      </c>
      <c r="G49" s="4" t="s">
        <v>466</v>
      </c>
      <c r="H49" s="4" t="s">
        <v>466</v>
      </c>
      <c r="I49" s="4" t="s">
        <v>466</v>
      </c>
      <c r="J49" s="4" t="s">
        <v>466</v>
      </c>
      <c r="K49" s="4" t="s">
        <v>466</v>
      </c>
      <c r="L49" s="4" t="s">
        <v>467</v>
      </c>
      <c r="M49" s="4"/>
    </row>
    <row r="50" ht="43.2" customHeight="1" spans="1:13">
      <c r="A50" s="4"/>
      <c r="B50" s="4"/>
      <c r="C50" s="5"/>
      <c r="D50" s="4"/>
      <c r="E50" s="12"/>
      <c r="F50" s="4" t="s">
        <v>468</v>
      </c>
      <c r="G50" s="4" t="s">
        <v>469</v>
      </c>
      <c r="H50" s="4" t="s">
        <v>516</v>
      </c>
      <c r="I50" s="4" t="s">
        <v>517</v>
      </c>
      <c r="J50" s="4" t="s">
        <v>452</v>
      </c>
      <c r="K50" s="4" t="s">
        <v>472</v>
      </c>
      <c r="L50" s="4" t="s">
        <v>473</v>
      </c>
      <c r="M50" s="4"/>
    </row>
    <row r="51" ht="43.2" customHeight="1" spans="1:13">
      <c r="A51" s="4"/>
      <c r="B51" s="4"/>
      <c r="C51" s="5"/>
      <c r="D51" s="4"/>
      <c r="E51" s="12"/>
      <c r="F51" s="4" t="s">
        <v>448</v>
      </c>
      <c r="G51" s="4" t="s">
        <v>449</v>
      </c>
      <c r="H51" s="4" t="s">
        <v>450</v>
      </c>
      <c r="I51" s="4" t="s">
        <v>451</v>
      </c>
      <c r="J51" s="4" t="s">
        <v>452</v>
      </c>
      <c r="K51" s="4" t="s">
        <v>453</v>
      </c>
      <c r="L51" s="4" t="s">
        <v>454</v>
      </c>
      <c r="M51" s="4"/>
    </row>
    <row r="52" ht="43.2" customHeight="1" spans="1:13">
      <c r="A52" s="4"/>
      <c r="B52" s="4"/>
      <c r="C52" s="5"/>
      <c r="D52" s="4"/>
      <c r="E52" s="12"/>
      <c r="F52" s="4" t="s">
        <v>460</v>
      </c>
      <c r="G52" s="4" t="s">
        <v>461</v>
      </c>
      <c r="H52" s="4" t="s">
        <v>518</v>
      </c>
      <c r="I52" s="4" t="s">
        <v>519</v>
      </c>
      <c r="J52" s="4" t="s">
        <v>452</v>
      </c>
      <c r="K52" s="4" t="s">
        <v>464</v>
      </c>
      <c r="L52" s="4" t="s">
        <v>467</v>
      </c>
      <c r="M52" s="4"/>
    </row>
    <row r="53" ht="43.2" customHeight="1" spans="1:13">
      <c r="A53" s="4"/>
      <c r="B53" s="4"/>
      <c r="C53" s="5"/>
      <c r="D53" s="4"/>
      <c r="E53" s="12"/>
      <c r="F53" s="4" t="s">
        <v>455</v>
      </c>
      <c r="G53" s="4" t="s">
        <v>520</v>
      </c>
      <c r="H53" s="4" t="s">
        <v>521</v>
      </c>
      <c r="I53" s="4" t="s">
        <v>497</v>
      </c>
      <c r="J53" s="4" t="s">
        <v>452</v>
      </c>
      <c r="K53" s="4" t="s">
        <v>459</v>
      </c>
      <c r="L53" s="4" t="s">
        <v>454</v>
      </c>
      <c r="M53" s="4"/>
    </row>
    <row r="54" ht="43.2" customHeight="1" spans="1:13">
      <c r="A54" s="4"/>
      <c r="B54" s="4"/>
      <c r="C54" s="5"/>
      <c r="D54" s="4"/>
      <c r="E54" s="12" t="s">
        <v>475</v>
      </c>
      <c r="F54" s="4" t="s">
        <v>480</v>
      </c>
      <c r="G54" s="4" t="s">
        <v>466</v>
      </c>
      <c r="H54" s="4" t="s">
        <v>466</v>
      </c>
      <c r="I54" s="4" t="s">
        <v>466</v>
      </c>
      <c r="J54" s="4" t="s">
        <v>466</v>
      </c>
      <c r="K54" s="4" t="s">
        <v>466</v>
      </c>
      <c r="L54" s="4" t="s">
        <v>467</v>
      </c>
      <c r="M54" s="4"/>
    </row>
    <row r="55" ht="43.2" customHeight="1" spans="1:13">
      <c r="A55" s="4"/>
      <c r="B55" s="4"/>
      <c r="C55" s="5"/>
      <c r="D55" s="4"/>
      <c r="E55" s="12"/>
      <c r="F55" s="4" t="s">
        <v>481</v>
      </c>
      <c r="G55" s="4" t="s">
        <v>482</v>
      </c>
      <c r="H55" s="4" t="s">
        <v>483</v>
      </c>
      <c r="I55" s="4" t="s">
        <v>484</v>
      </c>
      <c r="J55" s="4" t="s">
        <v>452</v>
      </c>
      <c r="K55" s="4" t="s">
        <v>459</v>
      </c>
      <c r="L55" s="4" t="s">
        <v>467</v>
      </c>
      <c r="M55" s="4"/>
    </row>
    <row r="56" ht="43.2" customHeight="1" spans="1:13">
      <c r="A56" s="4"/>
      <c r="B56" s="4"/>
      <c r="C56" s="5"/>
      <c r="D56" s="4"/>
      <c r="E56" s="12"/>
      <c r="F56" s="4" t="s">
        <v>476</v>
      </c>
      <c r="G56" s="4" t="s">
        <v>477</v>
      </c>
      <c r="H56" s="4" t="s">
        <v>478</v>
      </c>
      <c r="I56" s="4" t="s">
        <v>479</v>
      </c>
      <c r="J56" s="4" t="s">
        <v>452</v>
      </c>
      <c r="K56" s="4" t="s">
        <v>459</v>
      </c>
      <c r="L56" s="4" t="s">
        <v>467</v>
      </c>
      <c r="M56" s="4"/>
    </row>
    <row r="57" ht="43.2" customHeight="1" spans="1:13">
      <c r="A57" s="4" t="s">
        <v>155</v>
      </c>
      <c r="B57" s="4" t="s">
        <v>522</v>
      </c>
      <c r="C57" s="5">
        <v>9.64</v>
      </c>
      <c r="D57" s="4"/>
      <c r="E57" s="12" t="s">
        <v>447</v>
      </c>
      <c r="F57" s="4" t="s">
        <v>455</v>
      </c>
      <c r="G57" s="4" t="s">
        <v>523</v>
      </c>
      <c r="H57" s="4" t="s">
        <v>457</v>
      </c>
      <c r="I57" s="4" t="s">
        <v>524</v>
      </c>
      <c r="J57" s="4" t="s">
        <v>452</v>
      </c>
      <c r="K57" s="4" t="s">
        <v>459</v>
      </c>
      <c r="L57" s="4" t="s">
        <v>454</v>
      </c>
      <c r="M57" s="4"/>
    </row>
    <row r="58" ht="43.2" customHeight="1" spans="1:13">
      <c r="A58" s="4"/>
      <c r="B58" s="4"/>
      <c r="C58" s="5"/>
      <c r="D58" s="4"/>
      <c r="E58" s="12"/>
      <c r="F58" s="4"/>
      <c r="G58" s="4" t="s">
        <v>525</v>
      </c>
      <c r="H58" s="4" t="s">
        <v>457</v>
      </c>
      <c r="I58" s="4" t="s">
        <v>526</v>
      </c>
      <c r="J58" s="4" t="s">
        <v>452</v>
      </c>
      <c r="K58" s="4" t="s">
        <v>459</v>
      </c>
      <c r="L58" s="4" t="s">
        <v>454</v>
      </c>
      <c r="M58" s="4"/>
    </row>
    <row r="59" ht="43.2" customHeight="1" spans="1:13">
      <c r="A59" s="4"/>
      <c r="B59" s="4"/>
      <c r="C59" s="5"/>
      <c r="D59" s="4"/>
      <c r="E59" s="12"/>
      <c r="F59" s="4"/>
      <c r="G59" s="4" t="s">
        <v>520</v>
      </c>
      <c r="H59" s="4" t="s">
        <v>457</v>
      </c>
      <c r="I59" s="4" t="s">
        <v>527</v>
      </c>
      <c r="J59" s="4" t="s">
        <v>452</v>
      </c>
      <c r="K59" s="4" t="s">
        <v>459</v>
      </c>
      <c r="L59" s="4" t="s">
        <v>454</v>
      </c>
      <c r="M59" s="4"/>
    </row>
    <row r="60" ht="43.2" customHeight="1" spans="1:13">
      <c r="A60" s="4"/>
      <c r="B60" s="4"/>
      <c r="C60" s="5"/>
      <c r="D60" s="4" t="s">
        <v>446</v>
      </c>
      <c r="E60" s="12" t="s">
        <v>485</v>
      </c>
      <c r="F60" s="4" t="s">
        <v>486</v>
      </c>
      <c r="G60" s="4" t="s">
        <v>500</v>
      </c>
      <c r="H60" s="4" t="s">
        <v>501</v>
      </c>
      <c r="I60" s="4" t="s">
        <v>500</v>
      </c>
      <c r="J60" s="4" t="s">
        <v>452</v>
      </c>
      <c r="K60" s="4" t="s">
        <v>459</v>
      </c>
      <c r="L60" s="4" t="s">
        <v>489</v>
      </c>
      <c r="M60" s="4"/>
    </row>
    <row r="61" ht="43.2" customHeight="1" spans="1:13">
      <c r="A61" s="4"/>
      <c r="B61" s="4"/>
      <c r="C61" s="5"/>
      <c r="D61" s="4"/>
      <c r="E61" s="12" t="s">
        <v>475</v>
      </c>
      <c r="F61" s="4" t="s">
        <v>480</v>
      </c>
      <c r="G61" s="4" t="s">
        <v>466</v>
      </c>
      <c r="H61" s="4" t="s">
        <v>466</v>
      </c>
      <c r="I61" s="4" t="s">
        <v>466</v>
      </c>
      <c r="J61" s="4" t="s">
        <v>466</v>
      </c>
      <c r="K61" s="4" t="s">
        <v>466</v>
      </c>
      <c r="L61" s="4" t="s">
        <v>467</v>
      </c>
      <c r="M61" s="4"/>
    </row>
    <row r="62" ht="43.2" customHeight="1" spans="1:13">
      <c r="A62" s="4"/>
      <c r="B62" s="4"/>
      <c r="C62" s="5"/>
      <c r="D62" s="4"/>
      <c r="E62" s="12"/>
      <c r="F62" s="4" t="s">
        <v>481</v>
      </c>
      <c r="G62" s="4" t="s">
        <v>482</v>
      </c>
      <c r="H62" s="4" t="s">
        <v>483</v>
      </c>
      <c r="I62" s="4" t="s">
        <v>484</v>
      </c>
      <c r="J62" s="4" t="s">
        <v>452</v>
      </c>
      <c r="K62" s="4" t="s">
        <v>459</v>
      </c>
      <c r="L62" s="4" t="s">
        <v>467</v>
      </c>
      <c r="M62" s="4"/>
    </row>
    <row r="63" ht="43.2" customHeight="1" spans="1:13">
      <c r="A63" s="4"/>
      <c r="B63" s="4"/>
      <c r="C63" s="5"/>
      <c r="D63" s="4"/>
      <c r="E63" s="12"/>
      <c r="F63" s="4" t="s">
        <v>476</v>
      </c>
      <c r="G63" s="4" t="s">
        <v>477</v>
      </c>
      <c r="H63" s="4" t="s">
        <v>478</v>
      </c>
      <c r="I63" s="4" t="s">
        <v>479</v>
      </c>
      <c r="J63" s="4" t="s">
        <v>452</v>
      </c>
      <c r="K63" s="4" t="s">
        <v>459</v>
      </c>
      <c r="L63" s="4" t="s">
        <v>467</v>
      </c>
      <c r="M63" s="4"/>
    </row>
    <row r="64" ht="43.2" customHeight="1" spans="1:13">
      <c r="A64" s="4"/>
      <c r="B64" s="4"/>
      <c r="C64" s="5"/>
      <c r="D64" s="4"/>
      <c r="E64" s="12" t="s">
        <v>447</v>
      </c>
      <c r="F64" s="4" t="s">
        <v>448</v>
      </c>
      <c r="G64" s="4" t="s">
        <v>449</v>
      </c>
      <c r="H64" s="4" t="s">
        <v>450</v>
      </c>
      <c r="I64" s="4" t="s">
        <v>451</v>
      </c>
      <c r="J64" s="4" t="s">
        <v>452</v>
      </c>
      <c r="K64" s="4" t="s">
        <v>453</v>
      </c>
      <c r="L64" s="4" t="s">
        <v>454</v>
      </c>
      <c r="M64" s="4"/>
    </row>
    <row r="65" ht="43.2" customHeight="1" spans="1:13">
      <c r="A65" s="4"/>
      <c r="B65" s="4"/>
      <c r="C65" s="5"/>
      <c r="D65" s="4"/>
      <c r="E65" s="12"/>
      <c r="F65" s="4" t="s">
        <v>460</v>
      </c>
      <c r="G65" s="4" t="s">
        <v>461</v>
      </c>
      <c r="H65" s="4" t="s">
        <v>528</v>
      </c>
      <c r="I65" s="4" t="s">
        <v>529</v>
      </c>
      <c r="J65" s="4" t="s">
        <v>452</v>
      </c>
      <c r="K65" s="4" t="s">
        <v>464</v>
      </c>
      <c r="L65" s="4" t="s">
        <v>454</v>
      </c>
      <c r="M65" s="4"/>
    </row>
    <row r="66" ht="43.2" customHeight="1" spans="1:13">
      <c r="A66" s="4"/>
      <c r="B66" s="4"/>
      <c r="C66" s="5"/>
      <c r="D66" s="4"/>
      <c r="E66" s="12"/>
      <c r="F66" s="4" t="s">
        <v>465</v>
      </c>
      <c r="G66" s="4" t="s">
        <v>466</v>
      </c>
      <c r="H66" s="4" t="s">
        <v>466</v>
      </c>
      <c r="I66" s="4" t="s">
        <v>466</v>
      </c>
      <c r="J66" s="4" t="s">
        <v>466</v>
      </c>
      <c r="K66" s="4" t="s">
        <v>466</v>
      </c>
      <c r="L66" s="4" t="s">
        <v>467</v>
      </c>
      <c r="M66" s="4"/>
    </row>
    <row r="67" ht="43.2" customHeight="1" spans="1:13">
      <c r="A67" s="4"/>
      <c r="B67" s="4"/>
      <c r="C67" s="5"/>
      <c r="D67" s="4"/>
      <c r="E67" s="12"/>
      <c r="F67" s="4" t="s">
        <v>474</v>
      </c>
      <c r="G67" s="4" t="s">
        <v>466</v>
      </c>
      <c r="H67" s="4" t="s">
        <v>466</v>
      </c>
      <c r="I67" s="4" t="s">
        <v>466</v>
      </c>
      <c r="J67" s="4" t="s">
        <v>466</v>
      </c>
      <c r="K67" s="4" t="s">
        <v>466</v>
      </c>
      <c r="L67" s="4" t="s">
        <v>467</v>
      </c>
      <c r="M67" s="4"/>
    </row>
    <row r="68" ht="43.2" customHeight="1" spans="1:13">
      <c r="A68" s="4"/>
      <c r="B68" s="4"/>
      <c r="C68" s="5"/>
      <c r="D68" s="4"/>
      <c r="E68" s="12"/>
      <c r="F68" s="4" t="s">
        <v>468</v>
      </c>
      <c r="G68" s="4" t="s">
        <v>530</v>
      </c>
      <c r="H68" s="4" t="s">
        <v>531</v>
      </c>
      <c r="I68" s="4" t="s">
        <v>532</v>
      </c>
      <c r="J68" s="4" t="s">
        <v>452</v>
      </c>
      <c r="K68" s="4" t="s">
        <v>472</v>
      </c>
      <c r="L68" s="4" t="s">
        <v>473</v>
      </c>
      <c r="M68" s="4"/>
    </row>
    <row r="69" ht="43.2" customHeight="1" spans="1:13">
      <c r="A69" s="4" t="s">
        <v>155</v>
      </c>
      <c r="B69" s="4" t="s">
        <v>533</v>
      </c>
      <c r="C69" s="5">
        <v>1</v>
      </c>
      <c r="D69" s="4" t="s">
        <v>446</v>
      </c>
      <c r="E69" s="12" t="s">
        <v>447</v>
      </c>
      <c r="F69" s="4" t="s">
        <v>468</v>
      </c>
      <c r="G69" s="4" t="s">
        <v>469</v>
      </c>
      <c r="H69" s="4" t="s">
        <v>534</v>
      </c>
      <c r="I69" s="4" t="s">
        <v>535</v>
      </c>
      <c r="J69" s="4" t="s">
        <v>452</v>
      </c>
      <c r="K69" s="4" t="s">
        <v>472</v>
      </c>
      <c r="L69" s="4" t="s">
        <v>473</v>
      </c>
      <c r="M69" s="4"/>
    </row>
    <row r="70" ht="43.2" customHeight="1" spans="1:13">
      <c r="A70" s="4"/>
      <c r="B70" s="4"/>
      <c r="C70" s="5"/>
      <c r="D70" s="4"/>
      <c r="E70" s="12"/>
      <c r="F70" s="4" t="s">
        <v>474</v>
      </c>
      <c r="G70" s="4" t="s">
        <v>466</v>
      </c>
      <c r="H70" s="4" t="s">
        <v>466</v>
      </c>
      <c r="I70" s="4" t="s">
        <v>466</v>
      </c>
      <c r="J70" s="4" t="s">
        <v>466</v>
      </c>
      <c r="K70" s="4" t="s">
        <v>466</v>
      </c>
      <c r="L70" s="4" t="s">
        <v>467</v>
      </c>
      <c r="M70" s="4"/>
    </row>
    <row r="71" ht="43.2" customHeight="1" spans="1:13">
      <c r="A71" s="4"/>
      <c r="B71" s="4"/>
      <c r="C71" s="5"/>
      <c r="D71" s="4"/>
      <c r="E71" s="12"/>
      <c r="F71" s="4" t="s">
        <v>465</v>
      </c>
      <c r="G71" s="4" t="s">
        <v>466</v>
      </c>
      <c r="H71" s="4" t="s">
        <v>466</v>
      </c>
      <c r="I71" s="4" t="s">
        <v>466</v>
      </c>
      <c r="J71" s="4" t="s">
        <v>466</v>
      </c>
      <c r="K71" s="4" t="s">
        <v>466</v>
      </c>
      <c r="L71" s="4" t="s">
        <v>467</v>
      </c>
      <c r="M71" s="4"/>
    </row>
    <row r="72" ht="43.2" customHeight="1" spans="1:13">
      <c r="A72" s="4"/>
      <c r="B72" s="4"/>
      <c r="C72" s="5"/>
      <c r="D72" s="4"/>
      <c r="E72" s="12"/>
      <c r="F72" s="4" t="s">
        <v>460</v>
      </c>
      <c r="G72" s="4" t="s">
        <v>466</v>
      </c>
      <c r="H72" s="4" t="s">
        <v>466</v>
      </c>
      <c r="I72" s="4" t="s">
        <v>466</v>
      </c>
      <c r="J72" s="4" t="s">
        <v>466</v>
      </c>
      <c r="K72" s="4" t="s">
        <v>466</v>
      </c>
      <c r="L72" s="4" t="s">
        <v>467</v>
      </c>
      <c r="M72" s="4"/>
    </row>
    <row r="73" ht="43.2" customHeight="1" spans="1:13">
      <c r="A73" s="4"/>
      <c r="B73" s="4"/>
      <c r="C73" s="5"/>
      <c r="D73" s="4"/>
      <c r="E73" s="12"/>
      <c r="F73" s="4" t="s">
        <v>455</v>
      </c>
      <c r="G73" s="4" t="s">
        <v>466</v>
      </c>
      <c r="H73" s="4" t="s">
        <v>466</v>
      </c>
      <c r="I73" s="4" t="s">
        <v>466</v>
      </c>
      <c r="J73" s="4" t="s">
        <v>466</v>
      </c>
      <c r="K73" s="4" t="s">
        <v>466</v>
      </c>
      <c r="L73" s="4" t="s">
        <v>467</v>
      </c>
      <c r="M73" s="4"/>
    </row>
    <row r="74" ht="43.2" customHeight="1" spans="1:13">
      <c r="A74" s="4"/>
      <c r="B74" s="4"/>
      <c r="C74" s="5"/>
      <c r="D74" s="4"/>
      <c r="E74" s="12"/>
      <c r="F74" s="4" t="s">
        <v>448</v>
      </c>
      <c r="G74" s="4" t="s">
        <v>536</v>
      </c>
      <c r="H74" s="4" t="s">
        <v>537</v>
      </c>
      <c r="I74" s="4" t="s">
        <v>536</v>
      </c>
      <c r="J74" s="4" t="s">
        <v>452</v>
      </c>
      <c r="K74" s="4" t="s">
        <v>538</v>
      </c>
      <c r="L74" s="4" t="s">
        <v>454</v>
      </c>
      <c r="M74" s="4"/>
    </row>
    <row r="75" ht="43.2" customHeight="1" spans="1:13">
      <c r="A75" s="4"/>
      <c r="B75" s="4"/>
      <c r="C75" s="5"/>
      <c r="D75" s="4"/>
      <c r="E75" s="12" t="s">
        <v>475</v>
      </c>
      <c r="F75" s="4" t="s">
        <v>476</v>
      </c>
      <c r="G75" s="4" t="s">
        <v>466</v>
      </c>
      <c r="H75" s="4" t="s">
        <v>466</v>
      </c>
      <c r="I75" s="4" t="s">
        <v>466</v>
      </c>
      <c r="J75" s="4" t="s">
        <v>466</v>
      </c>
      <c r="K75" s="4" t="s">
        <v>466</v>
      </c>
      <c r="L75" s="4" t="s">
        <v>467</v>
      </c>
      <c r="M75" s="4"/>
    </row>
    <row r="76" ht="43.2" customHeight="1" spans="1:13">
      <c r="A76" s="4"/>
      <c r="B76" s="4"/>
      <c r="C76" s="5"/>
      <c r="D76" s="4"/>
      <c r="E76" s="12"/>
      <c r="F76" s="4" t="s">
        <v>481</v>
      </c>
      <c r="G76" s="4" t="s">
        <v>539</v>
      </c>
      <c r="H76" s="4" t="s">
        <v>482</v>
      </c>
      <c r="I76" s="4" t="s">
        <v>483</v>
      </c>
      <c r="J76" s="4" t="s">
        <v>484</v>
      </c>
      <c r="K76" s="4" t="s">
        <v>459</v>
      </c>
      <c r="L76" s="4" t="s">
        <v>467</v>
      </c>
      <c r="M76" s="4"/>
    </row>
    <row r="77" ht="43.2" customHeight="1" spans="1:13">
      <c r="A77" s="4"/>
      <c r="B77" s="4"/>
      <c r="C77" s="5"/>
      <c r="D77" s="4"/>
      <c r="E77" s="12"/>
      <c r="F77" s="4" t="s">
        <v>480</v>
      </c>
      <c r="G77" s="4" t="s">
        <v>466</v>
      </c>
      <c r="H77" s="4" t="s">
        <v>466</v>
      </c>
      <c r="I77" s="4" t="s">
        <v>466</v>
      </c>
      <c r="J77" s="4" t="s">
        <v>466</v>
      </c>
      <c r="K77" s="4" t="s">
        <v>466</v>
      </c>
      <c r="L77" s="4" t="s">
        <v>467</v>
      </c>
      <c r="M77" s="4"/>
    </row>
    <row r="78" ht="43.2" customHeight="1" spans="1:13">
      <c r="A78" s="4"/>
      <c r="B78" s="4"/>
      <c r="C78" s="5"/>
      <c r="D78" s="4"/>
      <c r="E78" s="12" t="s">
        <v>485</v>
      </c>
      <c r="F78" s="4" t="s">
        <v>486</v>
      </c>
      <c r="G78" s="4" t="s">
        <v>500</v>
      </c>
      <c r="H78" s="4" t="s">
        <v>488</v>
      </c>
      <c r="I78" s="4" t="s">
        <v>500</v>
      </c>
      <c r="J78" s="4" t="s">
        <v>452</v>
      </c>
      <c r="K78" s="4" t="s">
        <v>459</v>
      </c>
      <c r="L78" s="4" t="s">
        <v>489</v>
      </c>
      <c r="M78" s="4"/>
    </row>
    <row r="79" ht="43.2" customHeight="1" spans="1:13">
      <c r="A79" s="4" t="s">
        <v>155</v>
      </c>
      <c r="B79" s="4" t="s">
        <v>540</v>
      </c>
      <c r="C79" s="5">
        <v>4.5</v>
      </c>
      <c r="D79" s="4" t="s">
        <v>217</v>
      </c>
      <c r="E79" s="12" t="s">
        <v>447</v>
      </c>
      <c r="F79" s="4" t="s">
        <v>468</v>
      </c>
      <c r="G79" s="4" t="s">
        <v>344</v>
      </c>
      <c r="H79" s="4" t="s">
        <v>541</v>
      </c>
      <c r="I79" s="4" t="s">
        <v>344</v>
      </c>
      <c r="J79" s="4" t="s">
        <v>542</v>
      </c>
      <c r="K79" s="4" t="s">
        <v>472</v>
      </c>
      <c r="L79" s="4" t="s">
        <v>473</v>
      </c>
      <c r="M79" s="4"/>
    </row>
    <row r="80" ht="43.2" customHeight="1" spans="1:13">
      <c r="A80" s="4"/>
      <c r="B80" s="4"/>
      <c r="C80" s="5"/>
      <c r="D80" s="4"/>
      <c r="E80" s="12"/>
      <c r="F80" s="4" t="s">
        <v>474</v>
      </c>
      <c r="G80" s="4" t="s">
        <v>466</v>
      </c>
      <c r="H80" s="4" t="s">
        <v>466</v>
      </c>
      <c r="I80" s="4" t="s">
        <v>466</v>
      </c>
      <c r="J80" s="4" t="s">
        <v>542</v>
      </c>
      <c r="K80" s="4" t="s">
        <v>472</v>
      </c>
      <c r="L80" s="4"/>
      <c r="M80" s="4"/>
    </row>
    <row r="81" ht="43.2" customHeight="1" spans="1:13">
      <c r="A81" s="4"/>
      <c r="B81" s="4"/>
      <c r="C81" s="5"/>
      <c r="D81" s="4"/>
      <c r="E81" s="12"/>
      <c r="F81" s="4" t="s">
        <v>465</v>
      </c>
      <c r="G81" s="4" t="s">
        <v>466</v>
      </c>
      <c r="H81" s="4" t="s">
        <v>466</v>
      </c>
      <c r="I81" s="4" t="s">
        <v>466</v>
      </c>
      <c r="J81" s="4" t="s">
        <v>542</v>
      </c>
      <c r="K81" s="4" t="s">
        <v>472</v>
      </c>
      <c r="L81" s="4"/>
      <c r="M81" s="4"/>
    </row>
    <row r="82" ht="43.2" customHeight="1" spans="1:13">
      <c r="A82" s="4"/>
      <c r="B82" s="4"/>
      <c r="C82" s="5"/>
      <c r="D82" s="4"/>
      <c r="E82" s="12"/>
      <c r="F82" s="4" t="s">
        <v>460</v>
      </c>
      <c r="G82" s="4" t="s">
        <v>543</v>
      </c>
      <c r="H82" s="4" t="s">
        <v>544</v>
      </c>
      <c r="I82" s="4" t="s">
        <v>545</v>
      </c>
      <c r="J82" s="4" t="s">
        <v>542</v>
      </c>
      <c r="K82" s="4" t="s">
        <v>546</v>
      </c>
      <c r="L82" s="4" t="s">
        <v>454</v>
      </c>
      <c r="M82" s="4"/>
    </row>
    <row r="83" ht="43.2" customHeight="1" spans="1:13">
      <c r="A83" s="4"/>
      <c r="B83" s="4"/>
      <c r="C83" s="5"/>
      <c r="D83" s="4"/>
      <c r="E83" s="12"/>
      <c r="F83" s="4" t="s">
        <v>448</v>
      </c>
      <c r="G83" s="4" t="s">
        <v>547</v>
      </c>
      <c r="H83" s="4" t="s">
        <v>548</v>
      </c>
      <c r="I83" s="4" t="s">
        <v>549</v>
      </c>
      <c r="J83" s="4" t="s">
        <v>542</v>
      </c>
      <c r="K83" s="4" t="s">
        <v>538</v>
      </c>
      <c r="L83" s="4" t="s">
        <v>454</v>
      </c>
      <c r="M83" s="4"/>
    </row>
    <row r="84" ht="43.2" customHeight="1" spans="1:13">
      <c r="A84" s="4"/>
      <c r="B84" s="4"/>
      <c r="C84" s="5"/>
      <c r="D84" s="4"/>
      <c r="E84" s="12"/>
      <c r="F84" s="4" t="s">
        <v>455</v>
      </c>
      <c r="G84" s="4" t="s">
        <v>550</v>
      </c>
      <c r="H84" s="4" t="s">
        <v>551</v>
      </c>
      <c r="I84" s="4" t="s">
        <v>552</v>
      </c>
      <c r="J84" s="4" t="s">
        <v>542</v>
      </c>
      <c r="K84" s="4" t="s">
        <v>466</v>
      </c>
      <c r="L84" s="4" t="s">
        <v>467</v>
      </c>
      <c r="M84" s="4"/>
    </row>
    <row r="85" ht="43.2" customHeight="1" spans="1:13">
      <c r="A85" s="4"/>
      <c r="B85" s="4"/>
      <c r="C85" s="5"/>
      <c r="D85" s="4"/>
      <c r="E85" s="12" t="s">
        <v>485</v>
      </c>
      <c r="F85" s="4" t="s">
        <v>486</v>
      </c>
      <c r="G85" s="4" t="s">
        <v>553</v>
      </c>
      <c r="H85" s="4" t="s">
        <v>501</v>
      </c>
      <c r="I85" s="4" t="s">
        <v>554</v>
      </c>
      <c r="J85" s="4" t="s">
        <v>542</v>
      </c>
      <c r="K85" s="4" t="s">
        <v>459</v>
      </c>
      <c r="L85" s="4" t="s">
        <v>489</v>
      </c>
      <c r="M85" s="4"/>
    </row>
    <row r="86" ht="43.2" customHeight="1" spans="1:13">
      <c r="A86" s="4"/>
      <c r="B86" s="4"/>
      <c r="C86" s="5"/>
      <c r="D86" s="4"/>
      <c r="E86" s="12" t="s">
        <v>475</v>
      </c>
      <c r="F86" s="4" t="s">
        <v>476</v>
      </c>
      <c r="G86" s="4" t="s">
        <v>466</v>
      </c>
      <c r="H86" s="4" t="s">
        <v>466</v>
      </c>
      <c r="I86" s="4" t="s">
        <v>466</v>
      </c>
      <c r="J86" s="4" t="s">
        <v>542</v>
      </c>
      <c r="K86" s="4" t="s">
        <v>466</v>
      </c>
      <c r="L86" s="4" t="s">
        <v>454</v>
      </c>
      <c r="M86" s="4"/>
    </row>
    <row r="87" ht="43.2" customHeight="1" spans="1:13">
      <c r="A87" s="4"/>
      <c r="B87" s="4"/>
      <c r="C87" s="5"/>
      <c r="D87" s="4"/>
      <c r="E87" s="12"/>
      <c r="F87" s="4" t="s">
        <v>481</v>
      </c>
      <c r="G87" s="4" t="s">
        <v>555</v>
      </c>
      <c r="H87" s="4" t="s">
        <v>521</v>
      </c>
      <c r="I87" s="4" t="s">
        <v>556</v>
      </c>
      <c r="J87" s="4" t="s">
        <v>542</v>
      </c>
      <c r="K87" s="4" t="s">
        <v>459</v>
      </c>
      <c r="L87" s="4" t="s">
        <v>454</v>
      </c>
      <c r="M87" s="4"/>
    </row>
    <row r="88" ht="43.2" customHeight="1" spans="1:13">
      <c r="A88" s="4"/>
      <c r="B88" s="4"/>
      <c r="C88" s="5"/>
      <c r="D88" s="4"/>
      <c r="E88" s="12"/>
      <c r="F88" s="4" t="s">
        <v>480</v>
      </c>
      <c r="G88" s="4" t="s">
        <v>466</v>
      </c>
      <c r="H88" s="4" t="s">
        <v>466</v>
      </c>
      <c r="I88" s="4" t="s">
        <v>344</v>
      </c>
      <c r="J88" s="4" t="s">
        <v>542</v>
      </c>
      <c r="K88" s="4" t="s">
        <v>466</v>
      </c>
      <c r="L88" s="4" t="s">
        <v>467</v>
      </c>
      <c r="M88" s="4"/>
    </row>
    <row r="89" ht="43.2" customHeight="1" spans="1:13">
      <c r="A89" s="4" t="s">
        <v>155</v>
      </c>
      <c r="B89" s="4" t="s">
        <v>557</v>
      </c>
      <c r="C89" s="5">
        <v>119.18</v>
      </c>
      <c r="D89" s="4" t="s">
        <v>446</v>
      </c>
      <c r="E89" s="12" t="s">
        <v>447</v>
      </c>
      <c r="F89" s="4" t="s">
        <v>468</v>
      </c>
      <c r="G89" s="4" t="s">
        <v>469</v>
      </c>
      <c r="H89" s="4" t="s">
        <v>558</v>
      </c>
      <c r="I89" s="4" t="s">
        <v>559</v>
      </c>
      <c r="J89" s="4" t="s">
        <v>560</v>
      </c>
      <c r="K89" s="4" t="s">
        <v>472</v>
      </c>
      <c r="L89" s="4" t="s">
        <v>473</v>
      </c>
      <c r="M89" s="4"/>
    </row>
    <row r="90" ht="43.2" customHeight="1" spans="1:13">
      <c r="A90" s="4"/>
      <c r="B90" s="4"/>
      <c r="C90" s="5"/>
      <c r="D90" s="4"/>
      <c r="E90" s="12"/>
      <c r="F90" s="4" t="s">
        <v>474</v>
      </c>
      <c r="G90" s="4" t="s">
        <v>466</v>
      </c>
      <c r="H90" s="4" t="s">
        <v>466</v>
      </c>
      <c r="I90" s="4" t="s">
        <v>466</v>
      </c>
      <c r="J90" s="4" t="s">
        <v>466</v>
      </c>
      <c r="K90" s="4" t="s">
        <v>466</v>
      </c>
      <c r="L90" s="4" t="s">
        <v>467</v>
      </c>
      <c r="M90" s="4"/>
    </row>
    <row r="91" ht="43.2" customHeight="1" spans="1:13">
      <c r="A91" s="4"/>
      <c r="B91" s="4"/>
      <c r="C91" s="5"/>
      <c r="D91" s="4"/>
      <c r="E91" s="12"/>
      <c r="F91" s="4" t="s">
        <v>465</v>
      </c>
      <c r="G91" s="4" t="s">
        <v>466</v>
      </c>
      <c r="H91" s="4" t="s">
        <v>466</v>
      </c>
      <c r="I91" s="4" t="s">
        <v>466</v>
      </c>
      <c r="J91" s="4" t="s">
        <v>466</v>
      </c>
      <c r="K91" s="4" t="s">
        <v>466</v>
      </c>
      <c r="L91" s="4" t="s">
        <v>467</v>
      </c>
      <c r="M91" s="4"/>
    </row>
    <row r="92" ht="43.2" customHeight="1" spans="1:13">
      <c r="A92" s="4"/>
      <c r="B92" s="4"/>
      <c r="C92" s="5"/>
      <c r="D92" s="4"/>
      <c r="E92" s="12"/>
      <c r="F92" s="4" t="s">
        <v>460</v>
      </c>
      <c r="G92" s="4" t="s">
        <v>461</v>
      </c>
      <c r="H92" s="4" t="s">
        <v>561</v>
      </c>
      <c r="I92" s="4" t="s">
        <v>562</v>
      </c>
      <c r="J92" s="4" t="s">
        <v>560</v>
      </c>
      <c r="K92" s="4" t="s">
        <v>464</v>
      </c>
      <c r="L92" s="4" t="s">
        <v>454</v>
      </c>
      <c r="M92" s="4"/>
    </row>
    <row r="93" ht="43.2" customHeight="1" spans="1:13">
      <c r="A93" s="4"/>
      <c r="B93" s="4"/>
      <c r="C93" s="5"/>
      <c r="D93" s="4"/>
      <c r="E93" s="12"/>
      <c r="F93" s="4" t="s">
        <v>448</v>
      </c>
      <c r="G93" s="4" t="s">
        <v>449</v>
      </c>
      <c r="H93" s="4" t="s">
        <v>450</v>
      </c>
      <c r="I93" s="4" t="s">
        <v>451</v>
      </c>
      <c r="J93" s="4" t="s">
        <v>560</v>
      </c>
      <c r="K93" s="4" t="s">
        <v>453</v>
      </c>
      <c r="L93" s="4" t="s">
        <v>454</v>
      </c>
      <c r="M93" s="4"/>
    </row>
    <row r="94" ht="43.2" customHeight="1" spans="1:13">
      <c r="A94" s="4"/>
      <c r="B94" s="4"/>
      <c r="C94" s="5"/>
      <c r="D94" s="4"/>
      <c r="E94" s="12"/>
      <c r="F94" s="4" t="s">
        <v>455</v>
      </c>
      <c r="G94" s="4" t="s">
        <v>520</v>
      </c>
      <c r="H94" s="4" t="s">
        <v>457</v>
      </c>
      <c r="I94" s="4" t="s">
        <v>527</v>
      </c>
      <c r="J94" s="4" t="s">
        <v>560</v>
      </c>
      <c r="K94" s="4" t="s">
        <v>459</v>
      </c>
      <c r="L94" s="4" t="s">
        <v>454</v>
      </c>
      <c r="M94" s="4"/>
    </row>
    <row r="95" ht="43.2" customHeight="1" spans="1:13">
      <c r="A95" s="4"/>
      <c r="B95" s="4"/>
      <c r="C95" s="5"/>
      <c r="D95" s="4"/>
      <c r="E95" s="12" t="s">
        <v>485</v>
      </c>
      <c r="F95" s="4" t="s">
        <v>486</v>
      </c>
      <c r="G95" s="4" t="s">
        <v>500</v>
      </c>
      <c r="H95" s="4" t="s">
        <v>501</v>
      </c>
      <c r="I95" s="4" t="s">
        <v>500</v>
      </c>
      <c r="J95" s="4" t="s">
        <v>560</v>
      </c>
      <c r="K95" s="4" t="s">
        <v>459</v>
      </c>
      <c r="L95" s="4" t="s">
        <v>489</v>
      </c>
      <c r="M95" s="4"/>
    </row>
    <row r="96" ht="43.2" customHeight="1" spans="1:13">
      <c r="A96" s="4"/>
      <c r="B96" s="4"/>
      <c r="C96" s="5"/>
      <c r="D96" s="4"/>
      <c r="E96" s="12" t="s">
        <v>475</v>
      </c>
      <c r="F96" s="4" t="s">
        <v>476</v>
      </c>
      <c r="G96" s="4" t="s">
        <v>477</v>
      </c>
      <c r="H96" s="4" t="s">
        <v>478</v>
      </c>
      <c r="I96" s="4" t="s">
        <v>479</v>
      </c>
      <c r="J96" s="4" t="s">
        <v>560</v>
      </c>
      <c r="K96" s="4" t="s">
        <v>459</v>
      </c>
      <c r="L96" s="4" t="s">
        <v>467</v>
      </c>
      <c r="M96" s="4"/>
    </row>
    <row r="97" ht="43.2" customHeight="1" spans="1:13">
      <c r="A97" s="4"/>
      <c r="B97" s="4"/>
      <c r="C97" s="5"/>
      <c r="D97" s="4"/>
      <c r="E97" s="12"/>
      <c r="F97" s="4" t="s">
        <v>481</v>
      </c>
      <c r="G97" s="4" t="s">
        <v>482</v>
      </c>
      <c r="H97" s="4" t="s">
        <v>483</v>
      </c>
      <c r="I97" s="4" t="s">
        <v>484</v>
      </c>
      <c r="J97" s="4" t="s">
        <v>560</v>
      </c>
      <c r="K97" s="4" t="s">
        <v>459</v>
      </c>
      <c r="L97" s="4" t="s">
        <v>467</v>
      </c>
      <c r="M97" s="4"/>
    </row>
    <row r="98" ht="43.2" customHeight="1" spans="1:13">
      <c r="A98" s="4"/>
      <c r="B98" s="4"/>
      <c r="C98" s="5"/>
      <c r="D98" s="4"/>
      <c r="E98" s="12"/>
      <c r="F98" s="4" t="s">
        <v>480</v>
      </c>
      <c r="G98" s="4" t="s">
        <v>466</v>
      </c>
      <c r="H98" s="4" t="s">
        <v>466</v>
      </c>
      <c r="I98" s="4" t="s">
        <v>466</v>
      </c>
      <c r="J98" s="4" t="s">
        <v>466</v>
      </c>
      <c r="K98" s="4" t="s">
        <v>466</v>
      </c>
      <c r="L98" s="4" t="s">
        <v>467</v>
      </c>
      <c r="M98" s="4"/>
    </row>
    <row r="99" ht="43.2" customHeight="1" spans="1:13">
      <c r="A99" s="4" t="s">
        <v>155</v>
      </c>
      <c r="B99" s="4" t="s">
        <v>563</v>
      </c>
      <c r="C99" s="5">
        <v>8</v>
      </c>
      <c r="D99" s="4" t="s">
        <v>446</v>
      </c>
      <c r="E99" s="12" t="s">
        <v>447</v>
      </c>
      <c r="F99" s="4" t="s">
        <v>468</v>
      </c>
      <c r="G99" s="4" t="s">
        <v>469</v>
      </c>
      <c r="H99" s="4" t="s">
        <v>564</v>
      </c>
      <c r="I99" s="4" t="s">
        <v>565</v>
      </c>
      <c r="J99" s="4" t="s">
        <v>452</v>
      </c>
      <c r="K99" s="4" t="s">
        <v>472</v>
      </c>
      <c r="L99" s="4" t="s">
        <v>473</v>
      </c>
      <c r="M99" s="4"/>
    </row>
    <row r="100" ht="43.2" customHeight="1" spans="1:13">
      <c r="A100" s="4"/>
      <c r="B100" s="4"/>
      <c r="C100" s="5"/>
      <c r="D100" s="4"/>
      <c r="E100" s="12"/>
      <c r="F100" s="4" t="s">
        <v>474</v>
      </c>
      <c r="G100" s="4" t="s">
        <v>466</v>
      </c>
      <c r="H100" s="4" t="s">
        <v>466</v>
      </c>
      <c r="I100" s="4" t="s">
        <v>466</v>
      </c>
      <c r="J100" s="4" t="s">
        <v>466</v>
      </c>
      <c r="K100" s="4" t="s">
        <v>466</v>
      </c>
      <c r="L100" s="4" t="s">
        <v>467</v>
      </c>
      <c r="M100" s="4"/>
    </row>
    <row r="101" ht="43.2" customHeight="1" spans="1:13">
      <c r="A101" s="4"/>
      <c r="B101" s="4"/>
      <c r="C101" s="5"/>
      <c r="D101" s="4"/>
      <c r="E101" s="12"/>
      <c r="F101" s="4" t="s">
        <v>465</v>
      </c>
      <c r="G101" s="4" t="s">
        <v>466</v>
      </c>
      <c r="H101" s="4" t="s">
        <v>466</v>
      </c>
      <c r="I101" s="4" t="s">
        <v>466</v>
      </c>
      <c r="J101" s="4" t="s">
        <v>466</v>
      </c>
      <c r="K101" s="4" t="s">
        <v>466</v>
      </c>
      <c r="L101" s="4" t="s">
        <v>467</v>
      </c>
      <c r="M101" s="4"/>
    </row>
    <row r="102" ht="43.2" customHeight="1" spans="1:13">
      <c r="A102" s="4"/>
      <c r="B102" s="4"/>
      <c r="C102" s="5"/>
      <c r="D102" s="4"/>
      <c r="E102" s="12"/>
      <c r="F102" s="4" t="s">
        <v>460</v>
      </c>
      <c r="G102" s="4" t="s">
        <v>461</v>
      </c>
      <c r="H102" s="4" t="s">
        <v>566</v>
      </c>
      <c r="I102" s="4" t="s">
        <v>567</v>
      </c>
      <c r="J102" s="4" t="s">
        <v>452</v>
      </c>
      <c r="K102" s="4" t="s">
        <v>464</v>
      </c>
      <c r="L102" s="4" t="s">
        <v>454</v>
      </c>
      <c r="M102" s="4"/>
    </row>
    <row r="103" ht="43.2" customHeight="1" spans="1:13">
      <c r="A103" s="4"/>
      <c r="B103" s="4"/>
      <c r="C103" s="5"/>
      <c r="D103" s="4"/>
      <c r="E103" s="12"/>
      <c r="F103" s="4" t="s">
        <v>448</v>
      </c>
      <c r="G103" s="4" t="s">
        <v>449</v>
      </c>
      <c r="H103" s="4" t="s">
        <v>450</v>
      </c>
      <c r="I103" s="4" t="s">
        <v>451</v>
      </c>
      <c r="J103" s="4" t="s">
        <v>452</v>
      </c>
      <c r="K103" s="4" t="s">
        <v>453</v>
      </c>
      <c r="L103" s="4" t="s">
        <v>454</v>
      </c>
      <c r="M103" s="4"/>
    </row>
    <row r="104" ht="43.2" customHeight="1" spans="1:13">
      <c r="A104" s="4"/>
      <c r="B104" s="4"/>
      <c r="C104" s="5"/>
      <c r="D104" s="4"/>
      <c r="E104" s="12"/>
      <c r="F104" s="4" t="s">
        <v>455</v>
      </c>
      <c r="G104" s="4" t="s">
        <v>456</v>
      </c>
      <c r="H104" s="4" t="s">
        <v>457</v>
      </c>
      <c r="I104" s="4" t="s">
        <v>568</v>
      </c>
      <c r="J104" s="4" t="s">
        <v>452</v>
      </c>
      <c r="K104" s="4" t="s">
        <v>459</v>
      </c>
      <c r="L104" s="4" t="s">
        <v>454</v>
      </c>
      <c r="M104" s="4"/>
    </row>
    <row r="105" ht="43.2" customHeight="1" spans="1:13">
      <c r="A105" s="4"/>
      <c r="B105" s="4"/>
      <c r="C105" s="5"/>
      <c r="D105" s="4"/>
      <c r="E105" s="12" t="s">
        <v>485</v>
      </c>
      <c r="F105" s="4" t="s">
        <v>486</v>
      </c>
      <c r="G105" s="4" t="s">
        <v>500</v>
      </c>
      <c r="H105" s="4" t="s">
        <v>488</v>
      </c>
      <c r="I105" s="4" t="s">
        <v>500</v>
      </c>
      <c r="J105" s="4" t="s">
        <v>452</v>
      </c>
      <c r="K105" s="4" t="s">
        <v>459</v>
      </c>
      <c r="L105" s="4" t="s">
        <v>489</v>
      </c>
      <c r="M105" s="4"/>
    </row>
    <row r="106" ht="43.2" customHeight="1" spans="1:13">
      <c r="A106" s="4"/>
      <c r="B106" s="4"/>
      <c r="C106" s="5"/>
      <c r="D106" s="4"/>
      <c r="E106" s="12" t="s">
        <v>475</v>
      </c>
      <c r="F106" s="4" t="s">
        <v>476</v>
      </c>
      <c r="G106" s="4" t="s">
        <v>477</v>
      </c>
      <c r="H106" s="4" t="s">
        <v>478</v>
      </c>
      <c r="I106" s="4" t="s">
        <v>479</v>
      </c>
      <c r="J106" s="4" t="s">
        <v>452</v>
      </c>
      <c r="K106" s="4" t="s">
        <v>459</v>
      </c>
      <c r="L106" s="4" t="s">
        <v>467</v>
      </c>
      <c r="M106" s="4"/>
    </row>
    <row r="107" ht="43.2" customHeight="1" spans="1:13">
      <c r="A107" s="4"/>
      <c r="B107" s="4"/>
      <c r="C107" s="5"/>
      <c r="D107" s="4"/>
      <c r="E107" s="12"/>
      <c r="F107" s="4" t="s">
        <v>481</v>
      </c>
      <c r="G107" s="4" t="s">
        <v>482</v>
      </c>
      <c r="H107" s="4" t="s">
        <v>483</v>
      </c>
      <c r="I107" s="4" t="s">
        <v>484</v>
      </c>
      <c r="J107" s="4" t="s">
        <v>452</v>
      </c>
      <c r="K107" s="4" t="s">
        <v>459</v>
      </c>
      <c r="L107" s="4" t="s">
        <v>467</v>
      </c>
      <c r="M107" s="4"/>
    </row>
    <row r="108" ht="43.2" customHeight="1" spans="1:13">
      <c r="A108" s="4"/>
      <c r="B108" s="4"/>
      <c r="C108" s="5"/>
      <c r="D108" s="4"/>
      <c r="E108" s="12"/>
      <c r="F108" s="4" t="s">
        <v>480</v>
      </c>
      <c r="G108" s="4" t="s">
        <v>466</v>
      </c>
      <c r="H108" s="4" t="s">
        <v>466</v>
      </c>
      <c r="I108" s="4" t="s">
        <v>466</v>
      </c>
      <c r="J108" s="4" t="s">
        <v>466</v>
      </c>
      <c r="K108" s="4" t="s">
        <v>466</v>
      </c>
      <c r="L108" s="4" t="s">
        <v>467</v>
      </c>
      <c r="M108" s="4"/>
    </row>
    <row r="109" ht="43.2" customHeight="1" spans="1:13">
      <c r="A109" s="4" t="s">
        <v>155</v>
      </c>
      <c r="B109" s="4" t="s">
        <v>569</v>
      </c>
      <c r="C109" s="5">
        <v>181</v>
      </c>
      <c r="D109" s="4" t="s">
        <v>446</v>
      </c>
      <c r="E109" s="12" t="s">
        <v>447</v>
      </c>
      <c r="F109" s="4" t="s">
        <v>468</v>
      </c>
      <c r="G109" s="4" t="s">
        <v>469</v>
      </c>
      <c r="H109" s="4" t="s">
        <v>570</v>
      </c>
      <c r="I109" s="4" t="s">
        <v>571</v>
      </c>
      <c r="J109" s="4" t="s">
        <v>452</v>
      </c>
      <c r="K109" s="4" t="s">
        <v>472</v>
      </c>
      <c r="L109" s="4" t="s">
        <v>473</v>
      </c>
      <c r="M109" s="4"/>
    </row>
    <row r="110" ht="43.2" customHeight="1" spans="1:13">
      <c r="A110" s="4"/>
      <c r="B110" s="4"/>
      <c r="C110" s="5"/>
      <c r="D110" s="4"/>
      <c r="E110" s="12"/>
      <c r="F110" s="4" t="s">
        <v>465</v>
      </c>
      <c r="G110" s="4" t="s">
        <v>466</v>
      </c>
      <c r="H110" s="4" t="s">
        <v>466</v>
      </c>
      <c r="I110" s="4" t="s">
        <v>466</v>
      </c>
      <c r="J110" s="4" t="s">
        <v>466</v>
      </c>
      <c r="K110" s="4" t="s">
        <v>466</v>
      </c>
      <c r="L110" s="4" t="s">
        <v>467</v>
      </c>
      <c r="M110" s="4"/>
    </row>
    <row r="111" ht="43.2" customHeight="1" spans="1:13">
      <c r="A111" s="4"/>
      <c r="B111" s="4"/>
      <c r="C111" s="5"/>
      <c r="D111" s="4"/>
      <c r="E111" s="12"/>
      <c r="F111" s="4" t="s">
        <v>460</v>
      </c>
      <c r="G111" s="4" t="s">
        <v>461</v>
      </c>
      <c r="H111" s="4" t="s">
        <v>572</v>
      </c>
      <c r="I111" s="4" t="s">
        <v>573</v>
      </c>
      <c r="J111" s="4" t="s">
        <v>452</v>
      </c>
      <c r="K111" s="4" t="s">
        <v>464</v>
      </c>
      <c r="L111" s="4" t="s">
        <v>454</v>
      </c>
      <c r="M111" s="4"/>
    </row>
    <row r="112" ht="43.2" customHeight="1" spans="1:13">
      <c r="A112" s="4"/>
      <c r="B112" s="4"/>
      <c r="C112" s="5"/>
      <c r="D112" s="4"/>
      <c r="E112" s="12"/>
      <c r="F112" s="4" t="s">
        <v>455</v>
      </c>
      <c r="G112" s="4" t="s">
        <v>456</v>
      </c>
      <c r="H112" s="4" t="s">
        <v>457</v>
      </c>
      <c r="I112" s="4" t="s">
        <v>458</v>
      </c>
      <c r="J112" s="4" t="s">
        <v>452</v>
      </c>
      <c r="K112" s="4" t="s">
        <v>459</v>
      </c>
      <c r="L112" s="4" t="s">
        <v>454</v>
      </c>
      <c r="M112" s="4"/>
    </row>
    <row r="113" ht="43.2" customHeight="1" spans="1:13">
      <c r="A113" s="4"/>
      <c r="B113" s="4"/>
      <c r="C113" s="5"/>
      <c r="D113" s="4"/>
      <c r="E113" s="12"/>
      <c r="F113" s="4" t="s">
        <v>474</v>
      </c>
      <c r="G113" s="4" t="s">
        <v>466</v>
      </c>
      <c r="H113" s="4" t="s">
        <v>466</v>
      </c>
      <c r="I113" s="4" t="s">
        <v>466</v>
      </c>
      <c r="J113" s="4" t="s">
        <v>466</v>
      </c>
      <c r="K113" s="4" t="s">
        <v>466</v>
      </c>
      <c r="L113" s="4" t="s">
        <v>467</v>
      </c>
      <c r="M113" s="4"/>
    </row>
    <row r="114" ht="43.2" customHeight="1" spans="1:13">
      <c r="A114" s="4"/>
      <c r="B114" s="4"/>
      <c r="C114" s="5"/>
      <c r="D114" s="4"/>
      <c r="E114" s="12"/>
      <c r="F114" s="4" t="s">
        <v>448</v>
      </c>
      <c r="G114" s="4" t="s">
        <v>449</v>
      </c>
      <c r="H114" s="4" t="s">
        <v>450</v>
      </c>
      <c r="I114" s="4" t="s">
        <v>451</v>
      </c>
      <c r="J114" s="4" t="s">
        <v>452</v>
      </c>
      <c r="K114" s="4" t="s">
        <v>453</v>
      </c>
      <c r="L114" s="4" t="s">
        <v>454</v>
      </c>
      <c r="M114" s="4"/>
    </row>
    <row r="115" ht="43.2" customHeight="1" spans="1:13">
      <c r="A115" s="4"/>
      <c r="B115" s="4"/>
      <c r="C115" s="5"/>
      <c r="D115" s="4"/>
      <c r="E115" s="12" t="s">
        <v>475</v>
      </c>
      <c r="F115" s="4" t="s">
        <v>476</v>
      </c>
      <c r="G115" s="4" t="s">
        <v>477</v>
      </c>
      <c r="H115" s="4" t="s">
        <v>478</v>
      </c>
      <c r="I115" s="4" t="s">
        <v>478</v>
      </c>
      <c r="J115" s="4" t="s">
        <v>452</v>
      </c>
      <c r="K115" s="4" t="s">
        <v>459</v>
      </c>
      <c r="L115" s="4" t="s">
        <v>467</v>
      </c>
      <c r="M115" s="4"/>
    </row>
    <row r="116" ht="43.2" customHeight="1" spans="1:13">
      <c r="A116" s="4"/>
      <c r="B116" s="4"/>
      <c r="C116" s="5"/>
      <c r="D116" s="4"/>
      <c r="E116" s="12"/>
      <c r="F116" s="4" t="s">
        <v>481</v>
      </c>
      <c r="G116" s="4" t="s">
        <v>482</v>
      </c>
      <c r="H116" s="4" t="s">
        <v>483</v>
      </c>
      <c r="I116" s="4" t="s">
        <v>483</v>
      </c>
      <c r="J116" s="4" t="s">
        <v>452</v>
      </c>
      <c r="K116" s="4" t="s">
        <v>459</v>
      </c>
      <c r="L116" s="4" t="s">
        <v>467</v>
      </c>
      <c r="M116" s="4"/>
    </row>
    <row r="117" ht="43.2" customHeight="1" spans="1:13">
      <c r="A117" s="4"/>
      <c r="B117" s="4"/>
      <c r="C117" s="5"/>
      <c r="D117" s="4"/>
      <c r="E117" s="12"/>
      <c r="F117" s="4" t="s">
        <v>480</v>
      </c>
      <c r="G117" s="4" t="s">
        <v>466</v>
      </c>
      <c r="H117" s="4" t="s">
        <v>466</v>
      </c>
      <c r="I117" s="4" t="s">
        <v>466</v>
      </c>
      <c r="J117" s="4" t="s">
        <v>466</v>
      </c>
      <c r="K117" s="4" t="s">
        <v>466</v>
      </c>
      <c r="L117" s="4" t="s">
        <v>467</v>
      </c>
      <c r="M117" s="4"/>
    </row>
    <row r="118" ht="43.2" customHeight="1" spans="1:13">
      <c r="A118" s="4"/>
      <c r="B118" s="4"/>
      <c r="C118" s="5"/>
      <c r="D118" s="4"/>
      <c r="E118" s="12" t="s">
        <v>485</v>
      </c>
      <c r="F118" s="4" t="s">
        <v>486</v>
      </c>
      <c r="G118" s="4" t="s">
        <v>500</v>
      </c>
      <c r="H118" s="4" t="s">
        <v>501</v>
      </c>
      <c r="I118" s="4" t="s">
        <v>500</v>
      </c>
      <c r="J118" s="4" t="s">
        <v>452</v>
      </c>
      <c r="K118" s="4" t="s">
        <v>459</v>
      </c>
      <c r="L118" s="4" t="s">
        <v>489</v>
      </c>
      <c r="M118" s="4"/>
    </row>
    <row r="119" ht="43.2" customHeight="1" spans="1:13">
      <c r="A119" s="4" t="s">
        <v>155</v>
      </c>
      <c r="B119" s="4" t="s">
        <v>574</v>
      </c>
      <c r="C119" s="5">
        <v>200</v>
      </c>
      <c r="D119" s="4" t="s">
        <v>446</v>
      </c>
      <c r="E119" s="12" t="s">
        <v>447</v>
      </c>
      <c r="F119" s="4" t="s">
        <v>468</v>
      </c>
      <c r="G119" s="4" t="s">
        <v>469</v>
      </c>
      <c r="H119" s="4" t="s">
        <v>575</v>
      </c>
      <c r="I119" s="4" t="s">
        <v>576</v>
      </c>
      <c r="J119" s="4" t="s">
        <v>452</v>
      </c>
      <c r="K119" s="4" t="s">
        <v>510</v>
      </c>
      <c r="L119" s="4" t="s">
        <v>454</v>
      </c>
      <c r="M119" s="4"/>
    </row>
    <row r="120" ht="43.2" customHeight="1" spans="1:13">
      <c r="A120" s="4"/>
      <c r="B120" s="4"/>
      <c r="C120" s="5"/>
      <c r="D120" s="4"/>
      <c r="E120" s="12"/>
      <c r="F120" s="4" t="s">
        <v>474</v>
      </c>
      <c r="G120" s="4" t="s">
        <v>466</v>
      </c>
      <c r="H120" s="4" t="s">
        <v>466</v>
      </c>
      <c r="I120" s="4" t="s">
        <v>466</v>
      </c>
      <c r="J120" s="4" t="s">
        <v>466</v>
      </c>
      <c r="K120" s="4" t="s">
        <v>466</v>
      </c>
      <c r="L120" s="4" t="s">
        <v>467</v>
      </c>
      <c r="M120" s="4"/>
    </row>
    <row r="121" ht="43.2" customHeight="1" spans="1:13">
      <c r="A121" s="4"/>
      <c r="B121" s="4"/>
      <c r="C121" s="5"/>
      <c r="D121" s="4"/>
      <c r="E121" s="12"/>
      <c r="F121" s="4" t="s">
        <v>465</v>
      </c>
      <c r="G121" s="4" t="s">
        <v>466</v>
      </c>
      <c r="H121" s="4" t="s">
        <v>466</v>
      </c>
      <c r="I121" s="4" t="s">
        <v>466</v>
      </c>
      <c r="J121" s="4" t="s">
        <v>466</v>
      </c>
      <c r="K121" s="4" t="s">
        <v>466</v>
      </c>
      <c r="L121" s="4" t="s">
        <v>467</v>
      </c>
      <c r="M121" s="4"/>
    </row>
    <row r="122" ht="43.2" customHeight="1" spans="1:13">
      <c r="A122" s="4"/>
      <c r="B122" s="4"/>
      <c r="C122" s="5"/>
      <c r="D122" s="4"/>
      <c r="E122" s="12"/>
      <c r="F122" s="4" t="s">
        <v>460</v>
      </c>
      <c r="G122" s="4" t="s">
        <v>461</v>
      </c>
      <c r="H122" s="4" t="s">
        <v>577</v>
      </c>
      <c r="I122" s="4" t="s">
        <v>578</v>
      </c>
      <c r="J122" s="4" t="s">
        <v>452</v>
      </c>
      <c r="K122" s="4" t="s">
        <v>464</v>
      </c>
      <c r="L122" s="4" t="s">
        <v>454</v>
      </c>
      <c r="M122" s="4"/>
    </row>
    <row r="123" ht="43.2" customHeight="1" spans="1:13">
      <c r="A123" s="4"/>
      <c r="B123" s="4"/>
      <c r="C123" s="5"/>
      <c r="D123" s="4"/>
      <c r="E123" s="12"/>
      <c r="F123" s="4" t="s">
        <v>448</v>
      </c>
      <c r="G123" s="4" t="s">
        <v>449</v>
      </c>
      <c r="H123" s="4" t="s">
        <v>450</v>
      </c>
      <c r="I123" s="4" t="s">
        <v>451</v>
      </c>
      <c r="J123" s="4" t="s">
        <v>452</v>
      </c>
      <c r="K123" s="4" t="s">
        <v>453</v>
      </c>
      <c r="L123" s="4" t="s">
        <v>454</v>
      </c>
      <c r="M123" s="4"/>
    </row>
    <row r="124" ht="43.2" customHeight="1" spans="1:13">
      <c r="A124" s="4"/>
      <c r="B124" s="4"/>
      <c r="C124" s="5"/>
      <c r="D124" s="4"/>
      <c r="E124" s="12"/>
      <c r="F124" s="4" t="s">
        <v>455</v>
      </c>
      <c r="G124" s="4" t="s">
        <v>456</v>
      </c>
      <c r="H124" s="4" t="s">
        <v>457</v>
      </c>
      <c r="I124" s="4" t="s">
        <v>458</v>
      </c>
      <c r="J124" s="4" t="s">
        <v>452</v>
      </c>
      <c r="K124" s="4" t="s">
        <v>459</v>
      </c>
      <c r="L124" s="4" t="s">
        <v>454</v>
      </c>
      <c r="M124" s="4"/>
    </row>
    <row r="125" ht="43.2" customHeight="1" spans="1:13">
      <c r="A125" s="4"/>
      <c r="B125" s="4"/>
      <c r="C125" s="5"/>
      <c r="D125" s="4"/>
      <c r="E125" s="12" t="s">
        <v>485</v>
      </c>
      <c r="F125" s="4" t="s">
        <v>486</v>
      </c>
      <c r="G125" s="4" t="s">
        <v>500</v>
      </c>
      <c r="H125" s="4" t="s">
        <v>501</v>
      </c>
      <c r="I125" s="4" t="s">
        <v>500</v>
      </c>
      <c r="J125" s="4" t="s">
        <v>452</v>
      </c>
      <c r="K125" s="4" t="s">
        <v>459</v>
      </c>
      <c r="L125" s="4" t="s">
        <v>489</v>
      </c>
      <c r="M125" s="4"/>
    </row>
    <row r="126" ht="43.2" customHeight="1" spans="1:13">
      <c r="A126" s="4"/>
      <c r="B126" s="4"/>
      <c r="C126" s="5"/>
      <c r="D126" s="4"/>
      <c r="E126" s="12" t="s">
        <v>475</v>
      </c>
      <c r="F126" s="4" t="s">
        <v>476</v>
      </c>
      <c r="G126" s="4" t="s">
        <v>477</v>
      </c>
      <c r="H126" s="4" t="s">
        <v>478</v>
      </c>
      <c r="I126" s="4" t="s">
        <v>479</v>
      </c>
      <c r="J126" s="4" t="s">
        <v>452</v>
      </c>
      <c r="K126" s="4" t="s">
        <v>459</v>
      </c>
      <c r="L126" s="4" t="s">
        <v>467</v>
      </c>
      <c r="M126" s="4"/>
    </row>
    <row r="127" ht="43.2" customHeight="1" spans="1:13">
      <c r="A127" s="4"/>
      <c r="B127" s="4"/>
      <c r="C127" s="5"/>
      <c r="D127" s="4"/>
      <c r="E127" s="12"/>
      <c r="F127" s="4" t="s">
        <v>481</v>
      </c>
      <c r="G127" s="4" t="s">
        <v>482</v>
      </c>
      <c r="H127" s="4" t="s">
        <v>483</v>
      </c>
      <c r="I127" s="4" t="s">
        <v>484</v>
      </c>
      <c r="J127" s="4" t="s">
        <v>452</v>
      </c>
      <c r="K127" s="4" t="s">
        <v>459</v>
      </c>
      <c r="L127" s="4" t="s">
        <v>467</v>
      </c>
      <c r="M127" s="4"/>
    </row>
    <row r="128" ht="43.2" customHeight="1" spans="1:13">
      <c r="A128" s="4"/>
      <c r="B128" s="4"/>
      <c r="C128" s="5"/>
      <c r="D128" s="4"/>
      <c r="E128" s="12"/>
      <c r="F128" s="4" t="s">
        <v>480</v>
      </c>
      <c r="G128" s="4" t="s">
        <v>466</v>
      </c>
      <c r="H128" s="4" t="s">
        <v>466</v>
      </c>
      <c r="I128" s="4" t="s">
        <v>466</v>
      </c>
      <c r="J128" s="4" t="s">
        <v>466</v>
      </c>
      <c r="K128" s="4" t="s">
        <v>466</v>
      </c>
      <c r="L128" s="4" t="s">
        <v>467</v>
      </c>
      <c r="M128" s="4"/>
    </row>
    <row r="129" ht="43.2" customHeight="1" spans="1:13">
      <c r="A129" s="4" t="s">
        <v>155</v>
      </c>
      <c r="B129" s="4" t="s">
        <v>579</v>
      </c>
      <c r="C129" s="5">
        <v>3</v>
      </c>
      <c r="D129" s="4" t="s">
        <v>446</v>
      </c>
      <c r="E129" s="12" t="s">
        <v>447</v>
      </c>
      <c r="F129" s="4" t="s">
        <v>468</v>
      </c>
      <c r="G129" s="4" t="s">
        <v>469</v>
      </c>
      <c r="H129" s="4" t="s">
        <v>580</v>
      </c>
      <c r="I129" s="4" t="s">
        <v>581</v>
      </c>
      <c r="J129" s="4" t="s">
        <v>452</v>
      </c>
      <c r="K129" s="4" t="s">
        <v>472</v>
      </c>
      <c r="L129" s="4" t="s">
        <v>473</v>
      </c>
      <c r="M129" s="4"/>
    </row>
    <row r="130" ht="43.2" customHeight="1" spans="1:13">
      <c r="A130" s="4"/>
      <c r="B130" s="4"/>
      <c r="C130" s="5"/>
      <c r="D130" s="4"/>
      <c r="E130" s="12"/>
      <c r="F130" s="4" t="s">
        <v>474</v>
      </c>
      <c r="G130" s="4" t="s">
        <v>466</v>
      </c>
      <c r="H130" s="4" t="s">
        <v>466</v>
      </c>
      <c r="I130" s="4" t="s">
        <v>466</v>
      </c>
      <c r="J130" s="4" t="s">
        <v>466</v>
      </c>
      <c r="K130" s="4" t="s">
        <v>466</v>
      </c>
      <c r="L130" s="4" t="s">
        <v>467</v>
      </c>
      <c r="M130" s="4"/>
    </row>
    <row r="131" ht="43.2" customHeight="1" spans="1:13">
      <c r="A131" s="4"/>
      <c r="B131" s="4"/>
      <c r="C131" s="5"/>
      <c r="D131" s="4"/>
      <c r="E131" s="12"/>
      <c r="F131" s="4" t="s">
        <v>465</v>
      </c>
      <c r="G131" s="4" t="s">
        <v>466</v>
      </c>
      <c r="H131" s="4" t="s">
        <v>466</v>
      </c>
      <c r="I131" s="4" t="s">
        <v>466</v>
      </c>
      <c r="J131" s="4" t="s">
        <v>466</v>
      </c>
      <c r="K131" s="4" t="s">
        <v>466</v>
      </c>
      <c r="L131" s="4" t="s">
        <v>467</v>
      </c>
      <c r="M131" s="4"/>
    </row>
    <row r="132" ht="43.2" customHeight="1" spans="1:13">
      <c r="A132" s="4"/>
      <c r="B132" s="4"/>
      <c r="C132" s="5"/>
      <c r="D132" s="4"/>
      <c r="E132" s="12"/>
      <c r="F132" s="4" t="s">
        <v>460</v>
      </c>
      <c r="G132" s="4" t="s">
        <v>582</v>
      </c>
      <c r="H132" s="4" t="s">
        <v>494</v>
      </c>
      <c r="I132" s="4" t="s">
        <v>495</v>
      </c>
      <c r="J132" s="4" t="s">
        <v>452</v>
      </c>
      <c r="K132" s="4" t="s">
        <v>494</v>
      </c>
      <c r="L132" s="4" t="s">
        <v>454</v>
      </c>
      <c r="M132" s="4"/>
    </row>
    <row r="133" ht="43.2" customHeight="1" spans="1:13">
      <c r="A133" s="4"/>
      <c r="B133" s="4"/>
      <c r="C133" s="5"/>
      <c r="D133" s="4"/>
      <c r="E133" s="12"/>
      <c r="F133" s="4" t="s">
        <v>448</v>
      </c>
      <c r="G133" s="4" t="s">
        <v>498</v>
      </c>
      <c r="H133" s="4" t="s">
        <v>450</v>
      </c>
      <c r="I133" s="4" t="s">
        <v>499</v>
      </c>
      <c r="J133" s="4" t="s">
        <v>452</v>
      </c>
      <c r="K133" s="4" t="s">
        <v>453</v>
      </c>
      <c r="L133" s="4" t="s">
        <v>454</v>
      </c>
      <c r="M133" s="4"/>
    </row>
    <row r="134" ht="43.2" customHeight="1" spans="1:13">
      <c r="A134" s="4"/>
      <c r="B134" s="4"/>
      <c r="C134" s="5"/>
      <c r="D134" s="4"/>
      <c r="E134" s="12"/>
      <c r="F134" s="4" t="s">
        <v>455</v>
      </c>
      <c r="G134" s="4" t="s">
        <v>496</v>
      </c>
      <c r="H134" s="4" t="s">
        <v>488</v>
      </c>
      <c r="I134" s="4" t="s">
        <v>497</v>
      </c>
      <c r="J134" s="4" t="s">
        <v>452</v>
      </c>
      <c r="K134" s="4" t="s">
        <v>459</v>
      </c>
      <c r="L134" s="4" t="s">
        <v>454</v>
      </c>
      <c r="M134" s="4"/>
    </row>
    <row r="135" ht="43.2" customHeight="1" spans="1:13">
      <c r="A135" s="4"/>
      <c r="B135" s="4"/>
      <c r="C135" s="5"/>
      <c r="D135" s="4"/>
      <c r="E135" s="12" t="s">
        <v>485</v>
      </c>
      <c r="F135" s="4" t="s">
        <v>486</v>
      </c>
      <c r="G135" s="4" t="s">
        <v>500</v>
      </c>
      <c r="H135" s="4" t="s">
        <v>488</v>
      </c>
      <c r="I135" s="4" t="s">
        <v>500</v>
      </c>
      <c r="J135" s="4" t="s">
        <v>452</v>
      </c>
      <c r="K135" s="4" t="s">
        <v>459</v>
      </c>
      <c r="L135" s="4" t="s">
        <v>489</v>
      </c>
      <c r="M135" s="4"/>
    </row>
    <row r="136" ht="43.2" customHeight="1" spans="1:13">
      <c r="A136" s="4"/>
      <c r="B136" s="4"/>
      <c r="C136" s="5"/>
      <c r="D136" s="4"/>
      <c r="E136" s="12" t="s">
        <v>475</v>
      </c>
      <c r="F136" s="4" t="s">
        <v>476</v>
      </c>
      <c r="G136" s="4" t="s">
        <v>466</v>
      </c>
      <c r="H136" s="4" t="s">
        <v>466</v>
      </c>
      <c r="I136" s="4" t="s">
        <v>466</v>
      </c>
      <c r="J136" s="4" t="s">
        <v>466</v>
      </c>
      <c r="K136" s="4" t="s">
        <v>466</v>
      </c>
      <c r="L136" s="4" t="s">
        <v>467</v>
      </c>
      <c r="M136" s="4"/>
    </row>
    <row r="137" ht="43.2" customHeight="1" spans="1:13">
      <c r="A137" s="4"/>
      <c r="B137" s="4"/>
      <c r="C137" s="5"/>
      <c r="D137" s="4"/>
      <c r="E137" s="12"/>
      <c r="F137" s="4" t="s">
        <v>481</v>
      </c>
      <c r="G137" s="4" t="s">
        <v>482</v>
      </c>
      <c r="H137" s="4" t="s">
        <v>483</v>
      </c>
      <c r="I137" s="4" t="s">
        <v>484</v>
      </c>
      <c r="J137" s="4" t="s">
        <v>452</v>
      </c>
      <c r="K137" s="4" t="s">
        <v>459</v>
      </c>
      <c r="L137" s="4" t="s">
        <v>467</v>
      </c>
      <c r="M137" s="4"/>
    </row>
    <row r="138" ht="43.2" customHeight="1" spans="1:13">
      <c r="A138" s="4"/>
      <c r="B138" s="4"/>
      <c r="C138" s="5"/>
      <c r="D138" s="4"/>
      <c r="E138" s="12"/>
      <c r="F138" s="4" t="s">
        <v>480</v>
      </c>
      <c r="G138" s="4" t="s">
        <v>466</v>
      </c>
      <c r="H138" s="4" t="s">
        <v>466</v>
      </c>
      <c r="I138" s="4" t="s">
        <v>466</v>
      </c>
      <c r="J138" s="4" t="s">
        <v>466</v>
      </c>
      <c r="K138" s="4" t="s">
        <v>466</v>
      </c>
      <c r="L138" s="4" t="s">
        <v>467</v>
      </c>
      <c r="M138" s="4"/>
    </row>
    <row r="139" ht="43.2" customHeight="1" spans="1:13">
      <c r="A139" s="4" t="s">
        <v>155</v>
      </c>
      <c r="B139" s="4" t="s">
        <v>583</v>
      </c>
      <c r="C139" s="5">
        <v>180</v>
      </c>
      <c r="D139" s="4" t="s">
        <v>446</v>
      </c>
      <c r="E139" s="12" t="s">
        <v>447</v>
      </c>
      <c r="F139" s="4" t="s">
        <v>468</v>
      </c>
      <c r="G139" s="4" t="s">
        <v>469</v>
      </c>
      <c r="H139" s="4" t="s">
        <v>584</v>
      </c>
      <c r="I139" s="4" t="s">
        <v>585</v>
      </c>
      <c r="J139" s="4" t="s">
        <v>560</v>
      </c>
      <c r="K139" s="4" t="s">
        <v>510</v>
      </c>
      <c r="L139" s="4" t="s">
        <v>473</v>
      </c>
      <c r="M139" s="4"/>
    </row>
    <row r="140" ht="43.2" customHeight="1" spans="1:13">
      <c r="A140" s="4"/>
      <c r="B140" s="4"/>
      <c r="C140" s="5"/>
      <c r="D140" s="4"/>
      <c r="E140" s="12"/>
      <c r="F140" s="4" t="s">
        <v>474</v>
      </c>
      <c r="G140" s="4" t="s">
        <v>466</v>
      </c>
      <c r="H140" s="4" t="s">
        <v>466</v>
      </c>
      <c r="I140" s="4" t="s">
        <v>466</v>
      </c>
      <c r="J140" s="4" t="s">
        <v>466</v>
      </c>
      <c r="K140" s="4" t="s">
        <v>466</v>
      </c>
      <c r="L140" s="4" t="s">
        <v>467</v>
      </c>
      <c r="M140" s="4"/>
    </row>
    <row r="141" ht="43.2" customHeight="1" spans="1:13">
      <c r="A141" s="4"/>
      <c r="B141" s="4"/>
      <c r="C141" s="5"/>
      <c r="D141" s="4"/>
      <c r="E141" s="12"/>
      <c r="F141" s="4" t="s">
        <v>465</v>
      </c>
      <c r="G141" s="4" t="s">
        <v>466</v>
      </c>
      <c r="H141" s="4" t="s">
        <v>466</v>
      </c>
      <c r="I141" s="4" t="s">
        <v>466</v>
      </c>
      <c r="J141" s="4" t="s">
        <v>466</v>
      </c>
      <c r="K141" s="4" t="s">
        <v>466</v>
      </c>
      <c r="L141" s="4" t="s">
        <v>467</v>
      </c>
      <c r="M141" s="4"/>
    </row>
    <row r="142" ht="43.2" customHeight="1" spans="1:13">
      <c r="A142" s="4"/>
      <c r="B142" s="4"/>
      <c r="C142" s="5"/>
      <c r="D142" s="4"/>
      <c r="E142" s="12"/>
      <c r="F142" s="4" t="s">
        <v>460</v>
      </c>
      <c r="G142" s="4" t="s">
        <v>461</v>
      </c>
      <c r="H142" s="4" t="s">
        <v>586</v>
      </c>
      <c r="I142" s="4" t="s">
        <v>587</v>
      </c>
      <c r="J142" s="4" t="s">
        <v>560</v>
      </c>
      <c r="K142" s="4" t="s">
        <v>464</v>
      </c>
      <c r="L142" s="4" t="s">
        <v>454</v>
      </c>
      <c r="M142" s="4"/>
    </row>
    <row r="143" ht="43.2" customHeight="1" spans="1:13">
      <c r="A143" s="4"/>
      <c r="B143" s="4"/>
      <c r="C143" s="5"/>
      <c r="D143" s="4"/>
      <c r="E143" s="12"/>
      <c r="F143" s="4" t="s">
        <v>448</v>
      </c>
      <c r="G143" s="4" t="s">
        <v>449</v>
      </c>
      <c r="H143" s="4" t="s">
        <v>450</v>
      </c>
      <c r="I143" s="4" t="s">
        <v>451</v>
      </c>
      <c r="J143" s="4" t="s">
        <v>560</v>
      </c>
      <c r="K143" s="4" t="s">
        <v>453</v>
      </c>
      <c r="L143" s="4" t="s">
        <v>454</v>
      </c>
      <c r="M143" s="4"/>
    </row>
    <row r="144" ht="43.2" customHeight="1" spans="1:13">
      <c r="A144" s="4"/>
      <c r="B144" s="4"/>
      <c r="C144" s="5"/>
      <c r="D144" s="4"/>
      <c r="E144" s="12"/>
      <c r="F144" s="4" t="s">
        <v>455</v>
      </c>
      <c r="G144" s="4" t="s">
        <v>456</v>
      </c>
      <c r="H144" s="4" t="s">
        <v>457</v>
      </c>
      <c r="I144" s="4" t="s">
        <v>458</v>
      </c>
      <c r="J144" s="4" t="s">
        <v>560</v>
      </c>
      <c r="K144" s="4" t="s">
        <v>459</v>
      </c>
      <c r="L144" s="4" t="s">
        <v>454</v>
      </c>
      <c r="M144" s="4"/>
    </row>
    <row r="145" ht="43.2" customHeight="1" spans="1:13">
      <c r="A145" s="4"/>
      <c r="B145" s="4"/>
      <c r="C145" s="5"/>
      <c r="D145" s="4"/>
      <c r="E145" s="12" t="s">
        <v>485</v>
      </c>
      <c r="F145" s="4" t="s">
        <v>486</v>
      </c>
      <c r="G145" s="4" t="s">
        <v>500</v>
      </c>
      <c r="H145" s="4" t="s">
        <v>501</v>
      </c>
      <c r="I145" s="4" t="s">
        <v>500</v>
      </c>
      <c r="J145" s="4" t="s">
        <v>560</v>
      </c>
      <c r="K145" s="4" t="s">
        <v>459</v>
      </c>
      <c r="L145" s="4" t="s">
        <v>454</v>
      </c>
      <c r="M145" s="4"/>
    </row>
    <row r="146" ht="43.2" customHeight="1" spans="1:13">
      <c r="A146" s="4"/>
      <c r="B146" s="4"/>
      <c r="C146" s="5"/>
      <c r="D146" s="4"/>
      <c r="E146" s="12" t="s">
        <v>475</v>
      </c>
      <c r="F146" s="4" t="s">
        <v>481</v>
      </c>
      <c r="G146" s="4" t="s">
        <v>482</v>
      </c>
      <c r="H146" s="4" t="s">
        <v>483</v>
      </c>
      <c r="I146" s="4" t="s">
        <v>484</v>
      </c>
      <c r="J146" s="4" t="s">
        <v>560</v>
      </c>
      <c r="K146" s="4" t="s">
        <v>466</v>
      </c>
      <c r="L146" s="4" t="s">
        <v>467</v>
      </c>
      <c r="M146" s="4"/>
    </row>
    <row r="147" ht="43.2" customHeight="1" spans="1:13">
      <c r="A147" s="4"/>
      <c r="B147" s="4"/>
      <c r="C147" s="5"/>
      <c r="D147" s="4"/>
      <c r="E147" s="12"/>
      <c r="F147" s="4" t="s">
        <v>476</v>
      </c>
      <c r="G147" s="4" t="s">
        <v>477</v>
      </c>
      <c r="H147" s="4" t="s">
        <v>478</v>
      </c>
      <c r="I147" s="4" t="s">
        <v>479</v>
      </c>
      <c r="J147" s="4" t="s">
        <v>560</v>
      </c>
      <c r="K147" s="4" t="s">
        <v>466</v>
      </c>
      <c r="L147" s="4" t="s">
        <v>467</v>
      </c>
      <c r="M147" s="4"/>
    </row>
    <row r="148" ht="43.2" customHeight="1" spans="1:13">
      <c r="A148" s="4"/>
      <c r="B148" s="4"/>
      <c r="C148" s="5"/>
      <c r="D148" s="4"/>
      <c r="E148" s="12"/>
      <c r="F148" s="4" t="s">
        <v>480</v>
      </c>
      <c r="G148" s="4" t="s">
        <v>466</v>
      </c>
      <c r="H148" s="4" t="s">
        <v>466</v>
      </c>
      <c r="I148" s="4" t="s">
        <v>466</v>
      </c>
      <c r="J148" s="4" t="s">
        <v>466</v>
      </c>
      <c r="K148" s="4" t="s">
        <v>466</v>
      </c>
      <c r="L148" s="4" t="s">
        <v>467</v>
      </c>
      <c r="M148" s="4"/>
    </row>
    <row r="149" ht="43.2" customHeight="1" spans="1:13">
      <c r="A149" s="4" t="s">
        <v>155</v>
      </c>
      <c r="B149" s="4" t="s">
        <v>588</v>
      </c>
      <c r="C149" s="5">
        <v>100</v>
      </c>
      <c r="D149" s="4" t="s">
        <v>446</v>
      </c>
      <c r="E149" s="12" t="s">
        <v>447</v>
      </c>
      <c r="F149" s="4" t="s">
        <v>468</v>
      </c>
      <c r="G149" s="4" t="s">
        <v>469</v>
      </c>
      <c r="H149" s="4" t="s">
        <v>589</v>
      </c>
      <c r="I149" s="4" t="s">
        <v>590</v>
      </c>
      <c r="J149" s="4" t="s">
        <v>452</v>
      </c>
      <c r="K149" s="4" t="s">
        <v>472</v>
      </c>
      <c r="L149" s="4" t="s">
        <v>473</v>
      </c>
      <c r="M149" s="4"/>
    </row>
    <row r="150" ht="43.2" customHeight="1" spans="1:13">
      <c r="A150" s="4"/>
      <c r="B150" s="4"/>
      <c r="C150" s="5"/>
      <c r="D150" s="4"/>
      <c r="E150" s="12"/>
      <c r="F150" s="4" t="s">
        <v>474</v>
      </c>
      <c r="G150" s="4" t="s">
        <v>466</v>
      </c>
      <c r="H150" s="4" t="s">
        <v>466</v>
      </c>
      <c r="I150" s="4" t="s">
        <v>466</v>
      </c>
      <c r="J150" s="4" t="s">
        <v>466</v>
      </c>
      <c r="K150" s="4" t="s">
        <v>466</v>
      </c>
      <c r="L150" s="4" t="s">
        <v>467</v>
      </c>
      <c r="M150" s="4"/>
    </row>
    <row r="151" ht="43.2" customHeight="1" spans="1:13">
      <c r="A151" s="4"/>
      <c r="B151" s="4"/>
      <c r="C151" s="5"/>
      <c r="D151" s="4"/>
      <c r="E151" s="12"/>
      <c r="F151" s="4" t="s">
        <v>465</v>
      </c>
      <c r="G151" s="4" t="s">
        <v>466</v>
      </c>
      <c r="H151" s="4" t="s">
        <v>466</v>
      </c>
      <c r="I151" s="4" t="s">
        <v>466</v>
      </c>
      <c r="J151" s="4" t="s">
        <v>466</v>
      </c>
      <c r="K151" s="4" t="s">
        <v>466</v>
      </c>
      <c r="L151" s="4" t="s">
        <v>467</v>
      </c>
      <c r="M151" s="4"/>
    </row>
    <row r="152" ht="43.2" customHeight="1" spans="1:13">
      <c r="A152" s="4"/>
      <c r="B152" s="4"/>
      <c r="C152" s="5"/>
      <c r="D152" s="4"/>
      <c r="E152" s="12"/>
      <c r="F152" s="4" t="s">
        <v>460</v>
      </c>
      <c r="G152" s="4" t="s">
        <v>466</v>
      </c>
      <c r="H152" s="4" t="s">
        <v>466</v>
      </c>
      <c r="I152" s="4" t="s">
        <v>466</v>
      </c>
      <c r="J152" s="4" t="s">
        <v>466</v>
      </c>
      <c r="K152" s="4" t="s">
        <v>466</v>
      </c>
      <c r="L152" s="4" t="s">
        <v>467</v>
      </c>
      <c r="M152" s="4"/>
    </row>
    <row r="153" ht="43.2" customHeight="1" spans="1:13">
      <c r="A153" s="4"/>
      <c r="B153" s="4"/>
      <c r="C153" s="5"/>
      <c r="D153" s="4"/>
      <c r="E153" s="12"/>
      <c r="F153" s="4" t="s">
        <v>448</v>
      </c>
      <c r="G153" s="4" t="s">
        <v>591</v>
      </c>
      <c r="H153" s="4" t="s">
        <v>592</v>
      </c>
      <c r="I153" s="4" t="s">
        <v>592</v>
      </c>
      <c r="J153" s="4" t="s">
        <v>452</v>
      </c>
      <c r="K153" s="4" t="s">
        <v>453</v>
      </c>
      <c r="L153" s="4" t="s">
        <v>454</v>
      </c>
      <c r="M153" s="4"/>
    </row>
    <row r="154" ht="43.2" customHeight="1" spans="1:13">
      <c r="A154" s="4"/>
      <c r="B154" s="4"/>
      <c r="C154" s="5"/>
      <c r="D154" s="4"/>
      <c r="E154" s="12"/>
      <c r="F154" s="4" t="s">
        <v>455</v>
      </c>
      <c r="G154" s="4" t="s">
        <v>466</v>
      </c>
      <c r="H154" s="4" t="s">
        <v>466</v>
      </c>
      <c r="I154" s="4" t="s">
        <v>466</v>
      </c>
      <c r="J154" s="4" t="s">
        <v>466</v>
      </c>
      <c r="K154" s="4" t="s">
        <v>466</v>
      </c>
      <c r="L154" s="4" t="s">
        <v>467</v>
      </c>
      <c r="M154" s="4"/>
    </row>
    <row r="155" ht="43.2" customHeight="1" spans="1:13">
      <c r="A155" s="4"/>
      <c r="B155" s="4"/>
      <c r="C155" s="5"/>
      <c r="D155" s="4"/>
      <c r="E155" s="12" t="s">
        <v>485</v>
      </c>
      <c r="F155" s="4" t="s">
        <v>486</v>
      </c>
      <c r="G155" s="4" t="s">
        <v>500</v>
      </c>
      <c r="H155" s="4" t="s">
        <v>501</v>
      </c>
      <c r="I155" s="4" t="s">
        <v>500</v>
      </c>
      <c r="J155" s="4" t="s">
        <v>452</v>
      </c>
      <c r="K155" s="4" t="s">
        <v>459</v>
      </c>
      <c r="L155" s="4" t="s">
        <v>489</v>
      </c>
      <c r="M155" s="4"/>
    </row>
    <row r="156" ht="43.2" customHeight="1" spans="1:13">
      <c r="A156" s="4"/>
      <c r="B156" s="4"/>
      <c r="C156" s="5"/>
      <c r="D156" s="4"/>
      <c r="E156" s="12" t="s">
        <v>475</v>
      </c>
      <c r="F156" s="4" t="s">
        <v>476</v>
      </c>
      <c r="G156" s="4" t="s">
        <v>466</v>
      </c>
      <c r="H156" s="4" t="s">
        <v>466</v>
      </c>
      <c r="I156" s="4" t="s">
        <v>466</v>
      </c>
      <c r="J156" s="4" t="s">
        <v>466</v>
      </c>
      <c r="K156" s="4" t="s">
        <v>466</v>
      </c>
      <c r="L156" s="4" t="s">
        <v>467</v>
      </c>
      <c r="M156" s="4"/>
    </row>
    <row r="157" ht="43.2" customHeight="1" spans="1:13">
      <c r="A157" s="4"/>
      <c r="B157" s="4"/>
      <c r="C157" s="5"/>
      <c r="D157" s="4"/>
      <c r="E157" s="12"/>
      <c r="F157" s="4" t="s">
        <v>481</v>
      </c>
      <c r="G157" s="4" t="s">
        <v>482</v>
      </c>
      <c r="H157" s="4" t="s">
        <v>483</v>
      </c>
      <c r="I157" s="4" t="s">
        <v>484</v>
      </c>
      <c r="J157" s="4" t="s">
        <v>452</v>
      </c>
      <c r="K157" s="4" t="s">
        <v>459</v>
      </c>
      <c r="L157" s="4" t="s">
        <v>467</v>
      </c>
      <c r="M157" s="4"/>
    </row>
    <row r="158" ht="43.2" customHeight="1" spans="1:13">
      <c r="A158" s="4"/>
      <c r="B158" s="4"/>
      <c r="C158" s="5"/>
      <c r="D158" s="4"/>
      <c r="E158" s="12"/>
      <c r="F158" s="4" t="s">
        <v>480</v>
      </c>
      <c r="G158" s="4" t="s">
        <v>466</v>
      </c>
      <c r="H158" s="4" t="s">
        <v>466</v>
      </c>
      <c r="I158" s="4" t="s">
        <v>466</v>
      </c>
      <c r="J158" s="4" t="s">
        <v>466</v>
      </c>
      <c r="K158" s="4" t="s">
        <v>466</v>
      </c>
      <c r="L158" s="4" t="s">
        <v>467</v>
      </c>
      <c r="M158" s="4"/>
    </row>
    <row r="159" ht="43.2" customHeight="1" spans="1:13">
      <c r="A159" s="4" t="s">
        <v>155</v>
      </c>
      <c r="B159" s="4" t="s">
        <v>593</v>
      </c>
      <c r="C159" s="5">
        <v>200</v>
      </c>
      <c r="D159" s="4" t="s">
        <v>446</v>
      </c>
      <c r="E159" s="12" t="s">
        <v>447</v>
      </c>
      <c r="F159" s="4" t="s">
        <v>468</v>
      </c>
      <c r="G159" s="4" t="s">
        <v>469</v>
      </c>
      <c r="H159" s="4" t="s">
        <v>594</v>
      </c>
      <c r="I159" s="4" t="s">
        <v>576</v>
      </c>
      <c r="J159" s="4" t="s">
        <v>452</v>
      </c>
      <c r="K159" s="4" t="s">
        <v>472</v>
      </c>
      <c r="L159" s="4" t="s">
        <v>473</v>
      </c>
      <c r="M159" s="4"/>
    </row>
    <row r="160" ht="43.2" customHeight="1" spans="1:13">
      <c r="A160" s="4"/>
      <c r="B160" s="4"/>
      <c r="C160" s="5"/>
      <c r="D160" s="4"/>
      <c r="E160" s="12"/>
      <c r="F160" s="4" t="s">
        <v>474</v>
      </c>
      <c r="G160" s="4" t="s">
        <v>466</v>
      </c>
      <c r="H160" s="4" t="s">
        <v>466</v>
      </c>
      <c r="I160" s="4" t="s">
        <v>466</v>
      </c>
      <c r="J160" s="4" t="s">
        <v>466</v>
      </c>
      <c r="K160" s="4" t="s">
        <v>466</v>
      </c>
      <c r="L160" s="4" t="s">
        <v>467</v>
      </c>
      <c r="M160" s="4"/>
    </row>
    <row r="161" ht="43.2" customHeight="1" spans="1:13">
      <c r="A161" s="4"/>
      <c r="B161" s="4"/>
      <c r="C161" s="5"/>
      <c r="D161" s="4"/>
      <c r="E161" s="12"/>
      <c r="F161" s="4" t="s">
        <v>465</v>
      </c>
      <c r="G161" s="4" t="s">
        <v>466</v>
      </c>
      <c r="H161" s="4" t="s">
        <v>466</v>
      </c>
      <c r="I161" s="4" t="s">
        <v>466</v>
      </c>
      <c r="J161" s="4" t="s">
        <v>466</v>
      </c>
      <c r="K161" s="4" t="s">
        <v>466</v>
      </c>
      <c r="L161" s="4" t="s">
        <v>467</v>
      </c>
      <c r="M161" s="4"/>
    </row>
    <row r="162" ht="43.2" customHeight="1" spans="1:13">
      <c r="A162" s="4"/>
      <c r="B162" s="4"/>
      <c r="C162" s="5"/>
      <c r="D162" s="4"/>
      <c r="E162" s="12"/>
      <c r="F162" s="4" t="s">
        <v>460</v>
      </c>
      <c r="G162" s="4" t="s">
        <v>466</v>
      </c>
      <c r="H162" s="4" t="s">
        <v>466</v>
      </c>
      <c r="I162" s="4" t="s">
        <v>466</v>
      </c>
      <c r="J162" s="4" t="s">
        <v>466</v>
      </c>
      <c r="K162" s="4" t="s">
        <v>466</v>
      </c>
      <c r="L162" s="4" t="s">
        <v>467</v>
      </c>
      <c r="M162" s="4"/>
    </row>
    <row r="163" ht="43.2" customHeight="1" spans="1:13">
      <c r="A163" s="4"/>
      <c r="B163" s="4"/>
      <c r="C163" s="5"/>
      <c r="D163" s="4"/>
      <c r="E163" s="12"/>
      <c r="F163" s="4" t="s">
        <v>448</v>
      </c>
      <c r="G163" s="4" t="s">
        <v>591</v>
      </c>
      <c r="H163" s="4" t="s">
        <v>592</v>
      </c>
      <c r="I163" s="4" t="s">
        <v>592</v>
      </c>
      <c r="J163" s="4" t="s">
        <v>452</v>
      </c>
      <c r="K163" s="4" t="s">
        <v>453</v>
      </c>
      <c r="L163" s="4" t="s">
        <v>454</v>
      </c>
      <c r="M163" s="4"/>
    </row>
    <row r="164" ht="43.2" customHeight="1" spans="1:13">
      <c r="A164" s="4"/>
      <c r="B164" s="4"/>
      <c r="C164" s="5"/>
      <c r="D164" s="4"/>
      <c r="E164" s="12"/>
      <c r="F164" s="4" t="s">
        <v>455</v>
      </c>
      <c r="G164" s="4" t="s">
        <v>466</v>
      </c>
      <c r="H164" s="4" t="s">
        <v>466</v>
      </c>
      <c r="I164" s="4" t="s">
        <v>466</v>
      </c>
      <c r="J164" s="4" t="s">
        <v>466</v>
      </c>
      <c r="K164" s="4" t="s">
        <v>466</v>
      </c>
      <c r="L164" s="4" t="s">
        <v>467</v>
      </c>
      <c r="M164" s="4"/>
    </row>
    <row r="165" ht="43.2" customHeight="1" spans="1:13">
      <c r="A165" s="4"/>
      <c r="B165" s="4"/>
      <c r="C165" s="5"/>
      <c r="D165" s="4"/>
      <c r="E165" s="12" t="s">
        <v>485</v>
      </c>
      <c r="F165" s="4" t="s">
        <v>486</v>
      </c>
      <c r="G165" s="4" t="s">
        <v>500</v>
      </c>
      <c r="H165" s="4" t="s">
        <v>501</v>
      </c>
      <c r="I165" s="4" t="s">
        <v>500</v>
      </c>
      <c r="J165" s="4" t="s">
        <v>452</v>
      </c>
      <c r="K165" s="4" t="s">
        <v>459</v>
      </c>
      <c r="L165" s="4" t="s">
        <v>489</v>
      </c>
      <c r="M165" s="4"/>
    </row>
    <row r="166" ht="43.2" customHeight="1" spans="1:13">
      <c r="A166" s="4"/>
      <c r="B166" s="4"/>
      <c r="C166" s="5"/>
      <c r="D166" s="4"/>
      <c r="E166" s="12" t="s">
        <v>475</v>
      </c>
      <c r="F166" s="4" t="s">
        <v>476</v>
      </c>
      <c r="G166" s="4" t="s">
        <v>477</v>
      </c>
      <c r="H166" s="4" t="s">
        <v>478</v>
      </c>
      <c r="I166" s="4" t="s">
        <v>479</v>
      </c>
      <c r="J166" s="4" t="s">
        <v>452</v>
      </c>
      <c r="K166" s="4" t="s">
        <v>459</v>
      </c>
      <c r="L166" s="4" t="s">
        <v>467</v>
      </c>
      <c r="M166" s="4"/>
    </row>
    <row r="167" ht="43.2" customHeight="1" spans="1:13">
      <c r="A167" s="4"/>
      <c r="B167" s="4"/>
      <c r="C167" s="5"/>
      <c r="D167" s="4"/>
      <c r="E167" s="12"/>
      <c r="F167" s="4" t="s">
        <v>481</v>
      </c>
      <c r="G167" s="4" t="s">
        <v>482</v>
      </c>
      <c r="H167" s="4" t="s">
        <v>483</v>
      </c>
      <c r="I167" s="4" t="s">
        <v>484</v>
      </c>
      <c r="J167" s="4" t="s">
        <v>452</v>
      </c>
      <c r="K167" s="4" t="s">
        <v>459</v>
      </c>
      <c r="L167" s="4" t="s">
        <v>467</v>
      </c>
      <c r="M167" s="4"/>
    </row>
    <row r="168" ht="43.2" customHeight="1" spans="1:13">
      <c r="A168" s="4"/>
      <c r="B168" s="4"/>
      <c r="C168" s="5"/>
      <c r="D168" s="4"/>
      <c r="E168" s="12"/>
      <c r="F168" s="4" t="s">
        <v>480</v>
      </c>
      <c r="G168" s="4" t="s">
        <v>466</v>
      </c>
      <c r="H168" s="4" t="s">
        <v>466</v>
      </c>
      <c r="I168" s="4" t="s">
        <v>466</v>
      </c>
      <c r="J168" s="4" t="s">
        <v>466</v>
      </c>
      <c r="K168" s="4" t="s">
        <v>466</v>
      </c>
      <c r="L168" s="4" t="s">
        <v>467</v>
      </c>
      <c r="M168" s="4"/>
    </row>
  </sheetData>
  <mergeCells count="108">
    <mergeCell ref="C2:M2"/>
    <mergeCell ref="A3:K3"/>
    <mergeCell ref="L3:M3"/>
    <mergeCell ref="E4:M4"/>
    <mergeCell ref="A4:A5"/>
    <mergeCell ref="A7:A16"/>
    <mergeCell ref="A17:A26"/>
    <mergeCell ref="A27:A36"/>
    <mergeCell ref="A37:A46"/>
    <mergeCell ref="A47:A56"/>
    <mergeCell ref="A57:A59"/>
    <mergeCell ref="A60:A68"/>
    <mergeCell ref="A69:A78"/>
    <mergeCell ref="A79:A88"/>
    <mergeCell ref="A89:A98"/>
    <mergeCell ref="A99:A108"/>
    <mergeCell ref="A109:A118"/>
    <mergeCell ref="A119:A128"/>
    <mergeCell ref="A129:A138"/>
    <mergeCell ref="A139:A148"/>
    <mergeCell ref="A149:A158"/>
    <mergeCell ref="A159:A168"/>
    <mergeCell ref="B4:B5"/>
    <mergeCell ref="B7:B16"/>
    <mergeCell ref="B17:B26"/>
    <mergeCell ref="B27:B36"/>
    <mergeCell ref="B37:B46"/>
    <mergeCell ref="B47:B56"/>
    <mergeCell ref="B57:B68"/>
    <mergeCell ref="B69:B78"/>
    <mergeCell ref="B79:B88"/>
    <mergeCell ref="B89:B98"/>
    <mergeCell ref="B99:B108"/>
    <mergeCell ref="B109:B118"/>
    <mergeCell ref="B119:B128"/>
    <mergeCell ref="B129:B138"/>
    <mergeCell ref="B139:B148"/>
    <mergeCell ref="B149:B158"/>
    <mergeCell ref="B159:B168"/>
    <mergeCell ref="C4:C5"/>
    <mergeCell ref="C7:C16"/>
    <mergeCell ref="C17:C26"/>
    <mergeCell ref="C27:C36"/>
    <mergeCell ref="C37:C46"/>
    <mergeCell ref="C47:C56"/>
    <mergeCell ref="C57:C68"/>
    <mergeCell ref="C69:C78"/>
    <mergeCell ref="C79:C88"/>
    <mergeCell ref="C89:C98"/>
    <mergeCell ref="C99:C108"/>
    <mergeCell ref="C109:C118"/>
    <mergeCell ref="C119:C128"/>
    <mergeCell ref="C129:C138"/>
    <mergeCell ref="C139:C148"/>
    <mergeCell ref="C149:C158"/>
    <mergeCell ref="C159:C168"/>
    <mergeCell ref="D4:D5"/>
    <mergeCell ref="D7:D16"/>
    <mergeCell ref="D17:D26"/>
    <mergeCell ref="D27:D36"/>
    <mergeCell ref="D37:D46"/>
    <mergeCell ref="D47:D56"/>
    <mergeCell ref="D57:D59"/>
    <mergeCell ref="D60:D68"/>
    <mergeCell ref="D69:D78"/>
    <mergeCell ref="D79:D88"/>
    <mergeCell ref="D89:D98"/>
    <mergeCell ref="D99:D108"/>
    <mergeCell ref="D109:D118"/>
    <mergeCell ref="D119:D128"/>
    <mergeCell ref="D129:D138"/>
    <mergeCell ref="D139:D148"/>
    <mergeCell ref="D149:D158"/>
    <mergeCell ref="D159:D168"/>
    <mergeCell ref="E7:E12"/>
    <mergeCell ref="E13:E15"/>
    <mergeCell ref="E17:E22"/>
    <mergeCell ref="E23:E25"/>
    <mergeCell ref="E27:E32"/>
    <mergeCell ref="E34:E36"/>
    <mergeCell ref="E37:E42"/>
    <mergeCell ref="E44:E46"/>
    <mergeCell ref="E48:E53"/>
    <mergeCell ref="E54:E56"/>
    <mergeCell ref="E57:E59"/>
    <mergeCell ref="E61:E63"/>
    <mergeCell ref="E64:E68"/>
    <mergeCell ref="E69:E74"/>
    <mergeCell ref="E75:E77"/>
    <mergeCell ref="E79:E84"/>
    <mergeCell ref="E86:E88"/>
    <mergeCell ref="E89:E94"/>
    <mergeCell ref="E96:E98"/>
    <mergeCell ref="E99:E104"/>
    <mergeCell ref="E106:E108"/>
    <mergeCell ref="E109:E114"/>
    <mergeCell ref="E115:E117"/>
    <mergeCell ref="E119:E124"/>
    <mergeCell ref="E126:E128"/>
    <mergeCell ref="E129:E134"/>
    <mergeCell ref="E136:E138"/>
    <mergeCell ref="E139:E144"/>
    <mergeCell ref="E146:E148"/>
    <mergeCell ref="E149:E154"/>
    <mergeCell ref="E156:E158"/>
    <mergeCell ref="E159:E164"/>
    <mergeCell ref="E166:E168"/>
    <mergeCell ref="F57:F5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topLeftCell="E1" workbookViewId="0">
      <selection activeCell="M24" sqref="M24"/>
    </sheetView>
  </sheetViews>
  <sheetFormatPr defaultColWidth="10" defaultRowHeight="16.8"/>
  <cols>
    <col min="1" max="1" width="6.22115384615385" customWidth="1"/>
    <col min="2" max="2" width="13.3365384615385" customWidth="1"/>
    <col min="3" max="3" width="8.33653846153846" customWidth="1"/>
    <col min="4" max="4" width="10.5576923076923" customWidth="1"/>
    <col min="5" max="6" width="9.77884615384615" customWidth="1"/>
    <col min="7" max="7" width="9.88461538461538" customWidth="1"/>
    <col min="8" max="9" width="8.22115384615385" customWidth="1"/>
    <col min="10" max="10" width="33.6634615384615" customWidth="1"/>
    <col min="11" max="11" width="7" customWidth="1"/>
    <col min="12" max="12" width="11.1057692307692" customWidth="1"/>
    <col min="13" max="16" width="9.77884615384615" customWidth="1"/>
    <col min="17" max="17" width="24.3365384615385" customWidth="1"/>
    <col min="18" max="18" width="15.7788461538462" customWidth="1"/>
    <col min="19" max="19" width="9.77884615384615" customWidth="1"/>
  </cols>
  <sheetData>
    <row r="1" ht="42.15" customHeight="1" spans="1:18">
      <c r="A1" s="1" t="s">
        <v>595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3.25" customHeight="1" spans="1:18">
      <c r="A2" s="2" t="s">
        <v>596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7" t="s">
        <v>31</v>
      </c>
      <c r="R2" s="7"/>
    </row>
    <row r="3" ht="21.6" customHeight="1" spans="1:18">
      <c r="A3" s="3" t="s">
        <v>373</v>
      </c>
      <c r="B3" s="3" t="s">
        <v>374</v>
      </c>
      <c r="C3" s="3" t="s">
        <v>597</v>
      </c>
      <c r="D3" s="3"/>
      <c r="E3" s="3"/>
      <c r="F3" s="3"/>
      <c r="G3" s="3"/>
      <c r="H3" s="3"/>
      <c r="I3" s="3"/>
      <c r="J3" s="3" t="s">
        <v>598</v>
      </c>
      <c r="K3" s="3" t="s">
        <v>599</v>
      </c>
      <c r="L3" s="3"/>
      <c r="M3" s="3"/>
      <c r="N3" s="3"/>
      <c r="O3" s="3"/>
      <c r="P3" s="3"/>
      <c r="Q3" s="3"/>
      <c r="R3" s="3"/>
    </row>
    <row r="4" ht="23.25" customHeight="1" spans="1:18">
      <c r="A4" s="3"/>
      <c r="B4" s="3"/>
      <c r="C4" s="3" t="s">
        <v>433</v>
      </c>
      <c r="D4" s="3" t="s">
        <v>600</v>
      </c>
      <c r="E4" s="3"/>
      <c r="F4" s="3"/>
      <c r="G4" s="3"/>
      <c r="H4" s="3" t="s">
        <v>601</v>
      </c>
      <c r="I4" s="3"/>
      <c r="J4" s="3"/>
      <c r="K4" s="3"/>
      <c r="L4" s="3"/>
      <c r="M4" s="3"/>
      <c r="N4" s="3"/>
      <c r="O4" s="3"/>
      <c r="P4" s="3"/>
      <c r="Q4" s="3"/>
      <c r="R4" s="3"/>
    </row>
    <row r="5" ht="31.2" customHeight="1" spans="1:18">
      <c r="A5" s="3"/>
      <c r="B5" s="3"/>
      <c r="C5" s="3"/>
      <c r="D5" s="3" t="s">
        <v>138</v>
      </c>
      <c r="E5" s="3" t="s">
        <v>602</v>
      </c>
      <c r="F5" s="3" t="s">
        <v>142</v>
      </c>
      <c r="G5" s="3" t="s">
        <v>603</v>
      </c>
      <c r="H5" s="3" t="s">
        <v>160</v>
      </c>
      <c r="I5" s="3" t="s">
        <v>161</v>
      </c>
      <c r="J5" s="3"/>
      <c r="K5" s="3" t="s">
        <v>436</v>
      </c>
      <c r="L5" s="3" t="s">
        <v>437</v>
      </c>
      <c r="M5" s="3" t="s">
        <v>438</v>
      </c>
      <c r="N5" s="3" t="s">
        <v>443</v>
      </c>
      <c r="O5" s="3" t="s">
        <v>439</v>
      </c>
      <c r="P5" s="3" t="s">
        <v>604</v>
      </c>
      <c r="Q5" s="3" t="s">
        <v>605</v>
      </c>
      <c r="R5" s="3" t="s">
        <v>444</v>
      </c>
    </row>
    <row r="6" ht="19.95" customHeight="1" spans="1:18">
      <c r="A6" s="4" t="s">
        <v>2</v>
      </c>
      <c r="B6" s="4" t="s">
        <v>4</v>
      </c>
      <c r="C6" s="5">
        <v>12559.33</v>
      </c>
      <c r="D6" s="5">
        <v>12359.33</v>
      </c>
      <c r="E6" s="5">
        <v>200</v>
      </c>
      <c r="F6" s="5"/>
      <c r="G6" s="5"/>
      <c r="H6" s="5">
        <v>575.75595</v>
      </c>
      <c r="I6" s="5">
        <v>11983.57</v>
      </c>
      <c r="J6" s="4" t="s">
        <v>606</v>
      </c>
      <c r="K6" s="6" t="s">
        <v>447</v>
      </c>
      <c r="L6" s="6" t="s">
        <v>607</v>
      </c>
      <c r="M6" s="6" t="s">
        <v>608</v>
      </c>
      <c r="N6" s="6" t="s">
        <v>467</v>
      </c>
      <c r="O6" s="6" t="s">
        <v>457</v>
      </c>
      <c r="P6" s="6"/>
      <c r="Q6" s="6" t="s">
        <v>609</v>
      </c>
      <c r="R6" s="6"/>
    </row>
    <row r="7" ht="22.35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6"/>
      <c r="L7" s="6" t="s">
        <v>610</v>
      </c>
      <c r="M7" s="6" t="s">
        <v>611</v>
      </c>
      <c r="N7" s="6" t="s">
        <v>467</v>
      </c>
      <c r="O7" s="6" t="s">
        <v>612</v>
      </c>
      <c r="P7" s="6"/>
      <c r="Q7" s="6" t="s">
        <v>613</v>
      </c>
      <c r="R7" s="6"/>
    </row>
    <row r="8" ht="19.95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 t="s">
        <v>475</v>
      </c>
      <c r="L8" s="6" t="s">
        <v>614</v>
      </c>
      <c r="M8" s="6" t="s">
        <v>614</v>
      </c>
      <c r="N8" s="6" t="s">
        <v>467</v>
      </c>
      <c r="O8" s="6" t="s">
        <v>615</v>
      </c>
      <c r="P8" s="6"/>
      <c r="Q8" s="6" t="s">
        <v>616</v>
      </c>
      <c r="R8" s="6"/>
    </row>
    <row r="9" ht="21.6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/>
      <c r="L9" s="6" t="s">
        <v>617</v>
      </c>
      <c r="M9" s="6" t="s">
        <v>618</v>
      </c>
      <c r="N9" s="6" t="s">
        <v>489</v>
      </c>
      <c r="O9" s="6" t="s">
        <v>619</v>
      </c>
      <c r="P9" s="6" t="s">
        <v>459</v>
      </c>
      <c r="Q9" s="6" t="s">
        <v>620</v>
      </c>
      <c r="R9" s="6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hh</cp:lastModifiedBy>
  <dcterms:created xsi:type="dcterms:W3CDTF">2022-04-11T14:41:00Z</dcterms:created>
  <cp:lastPrinted>2022-04-11T17:12:00Z</cp:lastPrinted>
  <dcterms:modified xsi:type="dcterms:W3CDTF">2023-09-23T22:31:17Z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9C0FB0E3190A4125863BBA3AE3331EDF</vt:lpwstr>
  </property>
  <property fmtid="{D5CDD505-2E9C-101B-9397-08002B2CF9AE}" pid="3" name="KSOProductBuildVer">
    <vt:lpwstr>2052-5.2.1.7798</vt:lpwstr>
  </property>
</Properties>
</file>